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<sst xmlns="http://schemas.openxmlformats.org/spreadsheetml/2006/main" count="402" uniqueCount="114">
  <si>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</si>
  <si>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</si>
  <si>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</si>
  <si>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</si>
  <si>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</si>
  <si>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</si>
  <si>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</si>
  <si>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</si>
  <si>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</si>
  <si>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</si>
  <si>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</si>
  <si>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</si>
  <si>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</si>
  <si>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</si>
  <si>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</si>
  <si>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</si>
  <si>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</si>
  <si>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</si>
  <si>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</si>
  <si>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по договор</t>
  </si>
  <si>
    <t>допреведена</t>
  </si>
  <si>
    <t>частично</t>
  </si>
  <si>
    <t>30,04,2015</t>
  </si>
  <si>
    <t>03,09,2015</t>
  </si>
  <si>
    <t>15,05,2015</t>
  </si>
  <si>
    <t>29,05,2015</t>
  </si>
  <si>
    <t>ПО НОВИЯ ДОГОВОР</t>
  </si>
  <si>
    <t>Относно: Разплащанията по договор от 09.07.2015г. за  доставка на хранителни</t>
  </si>
  <si>
    <t>12,05,2015</t>
  </si>
  <si>
    <t>17,07,2015</t>
  </si>
  <si>
    <t>31,07,2015</t>
  </si>
  <si>
    <t>10,07,2015</t>
  </si>
  <si>
    <t>Общо по двата договора</t>
  </si>
  <si>
    <t>Счетоводител ОДЗ Батановци - Р.Георгиева</t>
  </si>
  <si>
    <t>05,05,2015</t>
  </si>
  <si>
    <t>06,10,2015</t>
  </si>
  <si>
    <t>19,05,2015</t>
  </si>
  <si>
    <t>26,05,2015</t>
  </si>
  <si>
    <t>02,06,2015</t>
  </si>
  <si>
    <t>09,06,2015</t>
  </si>
  <si>
    <t>15,10,2015</t>
  </si>
  <si>
    <t>16,06,2015</t>
  </si>
  <si>
    <t>23,06,2015</t>
  </si>
  <si>
    <t>по стария договор</t>
  </si>
  <si>
    <t>30,10,2015</t>
  </si>
  <si>
    <t>30,06,2015</t>
  </si>
  <si>
    <t>04,11,2015</t>
  </si>
  <si>
    <t>07,07,2015</t>
  </si>
  <si>
    <t>14,07,2015</t>
  </si>
  <si>
    <t>21,07,2015</t>
  </si>
  <si>
    <t>28,07,2015</t>
  </si>
  <si>
    <t>04,08,2015</t>
  </si>
  <si>
    <t>11,08,2015</t>
  </si>
  <si>
    <t>14,08,2015</t>
  </si>
  <si>
    <t>18,08,2015</t>
  </si>
  <si>
    <t>25,08,2015</t>
  </si>
  <si>
    <t>01,09,2015</t>
  </si>
  <si>
    <t>08,09,2015</t>
  </si>
  <si>
    <t>18,11,2015</t>
  </si>
  <si>
    <t>Общо платени за периода:</t>
  </si>
  <si>
    <t>16,10,2015</t>
  </si>
  <si>
    <t>18,12,2015</t>
  </si>
  <si>
    <t>15,09,2015</t>
  </si>
  <si>
    <t>29,09,2015</t>
  </si>
  <si>
    <t>ЧАСТИЧНО</t>
  </si>
  <si>
    <t>...........,2016 г.</t>
  </si>
  <si>
    <t>19,01,2016</t>
  </si>
  <si>
    <t>Общо за трите дати на разплащане:</t>
  </si>
  <si>
    <t>13,10,2015</t>
  </si>
  <si>
    <t>01,02,2016</t>
  </si>
  <si>
    <t>10,02,2016</t>
  </si>
  <si>
    <t>20,10,2015</t>
  </si>
  <si>
    <t>27,10,2015</t>
  </si>
  <si>
    <t>03,11,2015</t>
  </si>
  <si>
    <t>10,11,2015</t>
  </si>
  <si>
    <t>13,11,2015</t>
  </si>
  <si>
    <t>17,11,2015</t>
  </si>
  <si>
    <t>24,11,2015</t>
  </si>
  <si>
    <t>Общо за двете  дати на разплащане:</t>
  </si>
  <si>
    <t>17,02,2016</t>
  </si>
  <si>
    <t>30,11,2015</t>
  </si>
  <si>
    <t>01,12,2015</t>
  </si>
  <si>
    <t>29,02,2016</t>
  </si>
  <si>
    <t>16,03,2016</t>
  </si>
  <si>
    <t>08,12,2015</t>
  </si>
  <si>
    <t>15,12,2015</t>
  </si>
  <si>
    <t>30,03,2016</t>
  </si>
  <si>
    <t>Общо за четирите дати разплащане:</t>
  </si>
  <si>
    <t>18,04,2016</t>
  </si>
  <si>
    <t>22,12,2015</t>
  </si>
  <si>
    <t>23,12,2015</t>
  </si>
  <si>
    <t>27,04,2016</t>
  </si>
  <si>
    <t>05,01,2016</t>
  </si>
  <si>
    <t>18,05,2016</t>
  </si>
  <si>
    <t>12,01,2016</t>
  </si>
  <si>
    <t>15,01,2016</t>
  </si>
  <si>
    <t>31,05,2016</t>
  </si>
  <si>
    <t>15,06,2016</t>
  </si>
  <si>
    <t>26,01,2016</t>
  </si>
  <si>
    <t>29,01,2016</t>
  </si>
  <si>
    <t>23,06,2016</t>
  </si>
  <si>
    <t>02,02,2016</t>
  </si>
  <si>
    <t>09,02,2016</t>
  </si>
  <si>
    <t>12,02,2016</t>
  </si>
  <si>
    <t>16,02,2016</t>
  </si>
  <si>
    <t>23,02,2016</t>
  </si>
  <si>
    <t>02,03,2016</t>
  </si>
  <si>
    <t>29,06,2016</t>
  </si>
  <si>
    <t>08,03,2016</t>
  </si>
  <si>
    <t>Общо за двата периода  на  разплащане:</t>
  </si>
  <si>
    <t>18,07,2016</t>
  </si>
  <si>
    <t>15,03,2016</t>
  </si>
  <si>
    <t>29,07,2016</t>
  </si>
  <si>
    <t>18,03,2016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</si>
</sst>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0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2.574218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1" spans="1:13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12"/>
      <c r="B2" s="2" t="s">
        <v>8</v>
      </c>
      <c r="I2" s="24"/>
      <c r="J2" s="24"/>
      <c r="K2" s="24"/>
      <c r="L2" s="24"/>
      <c r="M2" s="24"/>
    </row>
    <row r="3" spans="1:13" ht="12.75">
      <c r="A3" s="12"/>
      <c r="I3" s="24"/>
      <c r="J3" s="24"/>
      <c r="K3" s="24"/>
      <c r="L3" s="24"/>
      <c r="M3" s="24"/>
    </row>
    <row r="4" spans="1:13" ht="12.75">
      <c r="A4" s="12"/>
      <c r="D4" t="s">
        <v>14</v>
      </c>
      <c r="I4" s="24"/>
      <c r="J4" s="24"/>
      <c r="K4" s="24"/>
      <c r="L4" s="24"/>
      <c r="M4" s="24"/>
    </row>
    <row r="5" spans="1:13" ht="12.75">
      <c r="A5" s="12"/>
      <c r="G5" s="4" t="s">
        <v>26</v>
      </c>
      <c r="H5" s="4"/>
      <c r="I5" s="24"/>
      <c r="J5" s="24"/>
      <c r="K5" s="24"/>
      <c r="L5" s="24"/>
      <c r="M5" s="24"/>
    </row>
    <row r="6" spans="1:13" ht="12.75">
      <c r="A6" s="12"/>
      <c r="B6" s="4" t="s">
        <v>27</v>
      </c>
      <c r="I6" s="24"/>
      <c r="J6" s="24"/>
      <c r="K6" s="24"/>
      <c r="L6" s="24"/>
      <c r="M6" s="24"/>
    </row>
    <row r="7" spans="1:13" ht="12.75">
      <c r="A7" s="12"/>
      <c r="B7" t="s">
        <v>16</v>
      </c>
      <c r="C7" s="4"/>
      <c r="D7" s="4"/>
      <c r="E7" s="4"/>
      <c r="F7" s="4"/>
      <c r="G7" s="4"/>
      <c r="H7" s="4"/>
      <c r="I7" s="37"/>
      <c r="J7" s="24"/>
      <c r="K7" s="24"/>
      <c r="L7" s="24"/>
      <c r="M7" s="24"/>
    </row>
    <row r="8" spans="1:13" ht="12.75">
      <c r="A8" s="12"/>
      <c r="B8" s="24"/>
      <c r="C8" s="24"/>
      <c r="D8" s="24"/>
      <c r="E8" s="24"/>
      <c r="F8" s="24"/>
      <c r="G8" s="8"/>
      <c r="H8" s="1"/>
      <c r="I8" s="24"/>
      <c r="J8" s="24"/>
      <c r="K8" s="24"/>
      <c r="L8" s="24"/>
      <c r="M8" s="24"/>
    </row>
    <row r="9" spans="1:13" ht="12.75">
      <c r="A9" s="5" t="s">
        <v>0</v>
      </c>
      <c r="B9" s="9" t="s">
        <v>3</v>
      </c>
      <c r="C9" s="9" t="s">
        <v>5</v>
      </c>
      <c r="D9" s="5" t="s">
        <v>9</v>
      </c>
      <c r="E9" s="5" t="s">
        <v>2</v>
      </c>
      <c r="F9" s="5" t="s">
        <v>11</v>
      </c>
      <c r="G9" s="1"/>
      <c r="H9" s="1"/>
      <c r="I9" s="24"/>
      <c r="J9" s="24"/>
      <c r="K9" s="24"/>
      <c r="L9" s="24"/>
      <c r="M9" s="24"/>
    </row>
    <row r="10" spans="1:13" ht="12.75">
      <c r="A10" s="5" t="s">
        <v>1</v>
      </c>
      <c r="B10" s="9" t="s">
        <v>4</v>
      </c>
      <c r="C10" s="9" t="s">
        <v>6</v>
      </c>
      <c r="D10" s="5" t="s">
        <v>10</v>
      </c>
      <c r="E10" s="5" t="s">
        <v>7</v>
      </c>
      <c r="F10" s="5" t="s">
        <v>12</v>
      </c>
      <c r="G10" s="1"/>
      <c r="H10" s="1"/>
      <c r="I10" s="24"/>
      <c r="J10" s="24"/>
      <c r="K10" s="24"/>
      <c r="L10" s="24"/>
      <c r="M10" s="24"/>
    </row>
    <row r="11" spans="1:13" ht="12.75">
      <c r="A11" s="5">
        <v>1</v>
      </c>
      <c r="B11" s="17">
        <v>15468</v>
      </c>
      <c r="C11" s="20" t="s">
        <v>108</v>
      </c>
      <c r="D11" s="16">
        <v>944.65</v>
      </c>
      <c r="E11" s="20" t="s">
        <v>110</v>
      </c>
      <c r="F11" s="16">
        <v>524</v>
      </c>
      <c r="G11" s="26" t="s">
        <v>21</v>
      </c>
      <c r="H11" s="1"/>
      <c r="I11" s="37"/>
      <c r="J11" s="12"/>
      <c r="K11" s="12"/>
      <c r="L11" s="24"/>
      <c r="M11" s="24"/>
    </row>
    <row r="12" spans="1:13" ht="12.75">
      <c r="A12" s="5"/>
      <c r="B12" s="17" t="s">
        <v>59</v>
      </c>
      <c r="C12" s="20"/>
      <c r="D12" s="11">
        <f>SUM(D11:D19)</f>
        <v>944.65</v>
      </c>
      <c r="E12" s="30"/>
      <c r="F12" s="10">
        <f>SUM(F11:F19)</f>
        <v>524</v>
      </c>
      <c r="G12" s="26"/>
      <c r="H12" s="1"/>
      <c r="I12" s="37"/>
      <c r="J12" s="12"/>
      <c r="K12" s="12"/>
      <c r="L12" s="24"/>
      <c r="M12" s="24"/>
    </row>
    <row r="13" spans="1:13" ht="12.75">
      <c r="A13" s="5"/>
      <c r="B13" s="17"/>
      <c r="C13" s="20"/>
      <c r="D13" s="16"/>
      <c r="E13" s="20"/>
      <c r="F13" s="16"/>
      <c r="G13" s="26"/>
      <c r="H13" s="1"/>
      <c r="I13" s="37"/>
      <c r="J13" s="12"/>
      <c r="K13" s="12"/>
      <c r="L13" s="24"/>
      <c r="M13" s="24"/>
    </row>
    <row r="14" spans="1:13" ht="12.75">
      <c r="A14" s="5"/>
      <c r="B14" s="17">
        <v>15508</v>
      </c>
      <c r="C14" s="20" t="s">
        <v>111</v>
      </c>
      <c r="D14" s="16">
        <v>833.02</v>
      </c>
      <c r="E14" s="20" t="s">
        <v>112</v>
      </c>
      <c r="F14" s="16">
        <v>833.02</v>
      </c>
      <c r="G14" s="26"/>
      <c r="H14" s="1"/>
      <c r="I14" s="37"/>
      <c r="J14" s="12"/>
      <c r="K14" s="12"/>
      <c r="L14" s="24"/>
      <c r="M14" s="24"/>
    </row>
    <row r="15" spans="1:13" ht="12.75">
      <c r="A15" s="5"/>
      <c r="B15" s="17">
        <v>15539</v>
      </c>
      <c r="C15" s="20" t="s">
        <v>113</v>
      </c>
      <c r="D15" s="16">
        <v>94.56</v>
      </c>
      <c r="E15" s="20" t="s">
        <v>112</v>
      </c>
      <c r="F15" s="16">
        <v>94.56</v>
      </c>
      <c r="G15" s="26"/>
      <c r="H15" s="1"/>
      <c r="I15" s="37"/>
      <c r="J15" s="12"/>
      <c r="K15" s="12"/>
      <c r="L15" s="24"/>
      <c r="M15" s="24"/>
    </row>
    <row r="16" spans="1:13" ht="12.75">
      <c r="A16" s="5"/>
      <c r="B16" s="17" t="s">
        <v>59</v>
      </c>
      <c r="C16" s="20"/>
      <c r="D16" s="11">
        <f>SUM(D13:D15)</f>
        <v>927.5799999999999</v>
      </c>
      <c r="E16" s="30"/>
      <c r="F16" s="10">
        <f>SUM(F13:F15)</f>
        <v>927.5799999999999</v>
      </c>
      <c r="G16" s="26"/>
      <c r="H16" s="1"/>
      <c r="I16" s="37"/>
      <c r="J16" s="12"/>
      <c r="K16" s="12"/>
      <c r="L16" s="24"/>
      <c r="M16" s="24"/>
    </row>
    <row r="17" spans="1:13" ht="12.75">
      <c r="A17" s="5"/>
      <c r="B17" s="17"/>
      <c r="C17" s="20"/>
      <c r="D17" s="16"/>
      <c r="E17" s="20"/>
      <c r="F17" s="16"/>
      <c r="G17" s="26"/>
      <c r="H17" s="1"/>
      <c r="I17" s="37"/>
      <c r="J17" s="12"/>
      <c r="K17" s="12"/>
      <c r="L17" s="24"/>
      <c r="M17" s="24"/>
    </row>
    <row r="18" spans="1:13" ht="12.75">
      <c r="A18" s="5"/>
      <c r="B18" s="17" t="s">
        <v>109</v>
      </c>
      <c r="C18" s="20"/>
      <c r="D18" s="16"/>
      <c r="E18" s="20"/>
      <c r="F18" s="16">
        <v>1451.58</v>
      </c>
      <c r="G18" s="26"/>
      <c r="H18" s="1"/>
      <c r="I18" s="37"/>
      <c r="J18" s="12"/>
      <c r="K18" s="12"/>
      <c r="L18" s="24"/>
      <c r="M18" s="24"/>
    </row>
    <row r="19" spans="1:13" ht="12.75">
      <c r="A19" s="5"/>
      <c r="B19" s="17"/>
      <c r="C19" s="21"/>
      <c r="D19" s="7"/>
      <c r="E19" s="21"/>
      <c r="F19" s="7"/>
      <c r="G19" s="1"/>
      <c r="H19" s="1"/>
      <c r="I19" s="12"/>
      <c r="J19" s="12"/>
      <c r="K19" s="12"/>
      <c r="L19" s="24"/>
      <c r="M19" s="24"/>
    </row>
    <row r="20" spans="1:13" ht="12.75">
      <c r="A20" s="5"/>
      <c r="F20">
        <f>F16+F12</f>
        <v>0</v>
      </c>
      <c r="G20" s="1"/>
      <c r="H20" s="1"/>
      <c r="I20" s="12"/>
      <c r="J20" s="12"/>
      <c r="K20" s="12"/>
      <c r="L20" s="24"/>
      <c r="M20" s="24"/>
    </row>
    <row r="21" spans="1:13" ht="12.75">
      <c r="A21" s="5"/>
      <c r="B21" s="17"/>
      <c r="C21" s="17"/>
      <c r="D21" s="16"/>
      <c r="E21" s="17"/>
      <c r="F21" s="17"/>
      <c r="G21" s="1"/>
      <c r="H21" s="1"/>
      <c r="I21" s="12"/>
      <c r="J21" s="12"/>
      <c r="K21" s="12"/>
      <c r="L21" s="24"/>
      <c r="M21" s="24"/>
    </row>
    <row r="22" spans="1:13" ht="12.75">
      <c r="A22" s="5"/>
      <c r="H22" s="1"/>
      <c r="I22" s="12"/>
      <c r="J22" s="12"/>
      <c r="K22" s="12"/>
      <c r="L22" s="24"/>
      <c r="M22" s="24"/>
    </row>
    <row r="23" spans="1:13" ht="12.75">
      <c r="A23" s="5"/>
      <c r="B23" s="17"/>
      <c r="C23" s="20"/>
      <c r="D23" s="16"/>
      <c r="E23" s="20"/>
      <c r="F23" s="17"/>
      <c r="G23" s="1"/>
      <c r="H23" s="1"/>
      <c r="I23" s="12"/>
      <c r="J23" s="12"/>
      <c r="K23" s="12"/>
      <c r="L23" s="24"/>
      <c r="M23" s="24"/>
    </row>
    <row r="24" spans="1:13" ht="12.75">
      <c r="A24" s="5"/>
      <c r="B24" s="17"/>
      <c r="C24" s="20"/>
      <c r="D24" s="11"/>
      <c r="E24" s="30"/>
      <c r="F24" s="10"/>
      <c r="G24" s="1"/>
      <c r="H24" s="1"/>
      <c r="I24" s="12"/>
      <c r="J24" s="12"/>
      <c r="K24" s="12"/>
      <c r="L24" s="24"/>
      <c r="M24" s="24"/>
    </row>
    <row r="25" spans="1:13" ht="12.75">
      <c r="A25" s="5"/>
      <c r="B25" s="17"/>
      <c r="C25" s="20"/>
      <c r="D25" s="16"/>
      <c r="E25" s="20"/>
      <c r="F25" s="17"/>
      <c r="G25" s="1"/>
      <c r="H25" s="1"/>
      <c r="I25" s="12"/>
      <c r="J25" s="12"/>
      <c r="K25" s="12"/>
      <c r="L25" s="24"/>
      <c r="M25" s="24"/>
    </row>
    <row r="26" spans="1:13" ht="12.75">
      <c r="A26" s="5"/>
      <c r="B26" s="17"/>
      <c r="C26" s="20"/>
      <c r="D26" s="16"/>
      <c r="E26" s="20"/>
      <c r="F26" s="17"/>
      <c r="G26" s="26"/>
      <c r="H26" s="1"/>
      <c r="I26" s="12"/>
      <c r="J26" s="12"/>
      <c r="K26" s="12"/>
      <c r="L26" s="24"/>
      <c r="M26" s="24"/>
    </row>
    <row r="27" spans="1:13" ht="12.75">
      <c r="A27" s="5"/>
      <c r="B27" s="17"/>
      <c r="C27" s="20"/>
      <c r="D27" s="42"/>
      <c r="E27" s="30"/>
      <c r="F27" s="43"/>
      <c r="G27" s="1"/>
      <c r="H27" s="1"/>
      <c r="I27" s="12"/>
      <c r="J27" s="12"/>
      <c r="K27" s="12"/>
      <c r="L27" s="24"/>
      <c r="M27" s="24"/>
    </row>
    <row r="28" spans="1:13" ht="12.75">
      <c r="A28" s="5"/>
      <c r="B28" s="17"/>
      <c r="C28" s="20"/>
      <c r="D28" s="16"/>
      <c r="E28" s="20"/>
      <c r="F28" s="10"/>
      <c r="G28" s="26"/>
      <c r="H28" s="1"/>
      <c r="I28" s="23"/>
      <c r="J28" s="23"/>
      <c r="K28" s="12"/>
      <c r="L28" s="24"/>
      <c r="M28" s="24"/>
    </row>
    <row r="29" spans="1:13" ht="12.75">
      <c r="A29" s="5"/>
      <c r="B29" s="17"/>
      <c r="C29" s="20"/>
      <c r="D29" s="11"/>
      <c r="E29" s="30"/>
      <c r="F29" s="10"/>
      <c r="G29" s="1"/>
      <c r="H29" s="1"/>
      <c r="I29" s="38"/>
      <c r="J29" s="38"/>
      <c r="K29" s="12"/>
      <c r="L29" s="24"/>
      <c r="M29" s="24"/>
    </row>
    <row r="30" spans="1:13" ht="12.75">
      <c r="A30" s="17"/>
      <c r="B30" s="17"/>
      <c r="C30" s="20"/>
      <c r="D30" s="17"/>
      <c r="E30" s="20"/>
      <c r="F30" s="17"/>
      <c r="G30" s="1"/>
      <c r="H30" s="1"/>
      <c r="I30" s="38"/>
      <c r="J30" s="38"/>
      <c r="K30" s="12"/>
      <c r="L30" s="24"/>
      <c r="M30" s="24"/>
    </row>
    <row r="31" spans="1:13" ht="12.75">
      <c r="A31" s="17"/>
      <c r="E31" s="20"/>
      <c r="F31" s="17"/>
      <c r="G31" s="1"/>
      <c r="H31" s="1"/>
      <c r="I31" s="38"/>
      <c r="J31" s="38"/>
      <c r="K31" s="12"/>
      <c r="L31" s="24"/>
      <c r="M31" s="24"/>
    </row>
    <row r="32" spans="1:13" ht="12.75">
      <c r="A32" s="17"/>
      <c r="B32" s="20"/>
      <c r="C32" s="21"/>
      <c r="D32" s="16"/>
      <c r="E32" s="20"/>
      <c r="F32" s="16"/>
      <c r="G32" s="1"/>
      <c r="H32" s="1"/>
      <c r="I32" s="38"/>
      <c r="J32" s="38"/>
      <c r="K32" s="12"/>
      <c r="L32" s="24"/>
      <c r="M32" s="24"/>
    </row>
    <row r="33" spans="1:13" ht="12.75">
      <c r="A33" s="17"/>
      <c r="B33" s="17"/>
      <c r="C33" s="20"/>
      <c r="D33" s="16"/>
      <c r="E33" s="20"/>
      <c r="F33" s="16"/>
      <c r="G33" s="26"/>
      <c r="H33" s="1"/>
      <c r="I33" s="38"/>
      <c r="J33" s="38"/>
      <c r="K33" s="12"/>
      <c r="L33" s="24"/>
      <c r="M33" s="24"/>
    </row>
    <row r="34" spans="1:13" ht="12.75">
      <c r="A34" s="5"/>
      <c r="D34" s="16"/>
      <c r="E34" s="30"/>
      <c r="F34" s="10"/>
      <c r="G34" s="3"/>
      <c r="H34" s="1"/>
      <c r="I34" s="38"/>
      <c r="J34" s="38"/>
      <c r="K34" s="12"/>
      <c r="L34" s="24"/>
      <c r="M34" s="24"/>
    </row>
    <row r="35" spans="1:11" ht="12.75">
      <c r="A35" s="5"/>
      <c r="B35" s="17"/>
      <c r="C35" s="17"/>
      <c r="D35" s="16"/>
      <c r="E35" s="20"/>
      <c r="F35" s="11"/>
      <c r="G35" s="1"/>
      <c r="H35" s="1"/>
      <c r="I35" s="1"/>
      <c r="J35" s="1"/>
      <c r="K35" s="1"/>
    </row>
    <row r="36" spans="1:11" ht="12.75">
      <c r="A36" s="31"/>
      <c r="B36" s="32"/>
      <c r="C36" s="33"/>
      <c r="D36" s="33"/>
      <c r="E36" s="32"/>
      <c r="F36" s="5"/>
      <c r="G36" s="1"/>
      <c r="H36" s="1"/>
      <c r="J36" s="1"/>
      <c r="K36" s="1"/>
    </row>
    <row r="37" spans="10:11" ht="12.75">
      <c r="J37" s="1"/>
      <c r="K37" s="1"/>
    </row>
    <row r="38" spans="10:11" ht="12.75"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4"/>
      <c r="J39" s="1"/>
      <c r="K39" s="1"/>
    </row>
    <row r="40" spans="1:11" ht="12.75">
      <c r="A40" s="1"/>
      <c r="B40" s="26" t="s">
        <v>65</v>
      </c>
      <c r="C40" s="1"/>
      <c r="D40" s="1"/>
      <c r="E40" s="1"/>
      <c r="F40" s="1"/>
      <c r="G40" s="1"/>
      <c r="H40" s="1"/>
      <c r="J40" s="1"/>
      <c r="K40" s="1"/>
    </row>
    <row r="41" spans="1:11" ht="12.75">
      <c r="A41" s="1"/>
      <c r="B41" s="26" t="s">
        <v>33</v>
      </c>
      <c r="C41" s="1"/>
      <c r="D41" s="1"/>
      <c r="E41" s="1"/>
      <c r="F41" s="1"/>
      <c r="G41" s="1"/>
      <c r="H41" s="1"/>
      <c r="I41" s="4"/>
      <c r="J41" s="1"/>
      <c r="K41" s="1"/>
    </row>
    <row r="42" spans="9:11" ht="12.75">
      <c r="I42" s="1"/>
      <c r="J42" s="1"/>
      <c r="K42" s="1"/>
    </row>
    <row r="43" spans="9:11" ht="12.75">
      <c r="I43" s="1"/>
      <c r="J43" s="1"/>
      <c r="K43" s="1"/>
    </row>
    <row r="44" spans="9:11" ht="12.75">
      <c r="I44" s="1"/>
      <c r="J44" s="1"/>
      <c r="K44" s="1"/>
    </row>
    <row r="45" spans="9:11" ht="12.75">
      <c r="I45" s="1"/>
      <c r="J45" s="1"/>
      <c r="K45" s="1"/>
    </row>
    <row r="46" spans="9:11" ht="12.75">
      <c r="I46" s="1"/>
      <c r="J46" s="1"/>
      <c r="K46" s="1"/>
    </row>
    <row r="47" spans="9:11" ht="12.75">
      <c r="I47" s="1"/>
      <c r="J47" s="1"/>
      <c r="K47" s="1"/>
    </row>
    <row r="48" spans="9:11" ht="12.75">
      <c r="I48" s="1"/>
      <c r="J48" s="1"/>
      <c r="K48" s="1"/>
    </row>
    <row r="49" spans="9:11" ht="12.75">
      <c r="I49" s="1"/>
      <c r="J49" s="1"/>
      <c r="K49" s="1"/>
    </row>
    <row r="50" spans="9:11" ht="12.75">
      <c r="I50" s="1"/>
      <c r="J50" s="1"/>
      <c r="K50" s="1"/>
    </row>
    <row r="51" spans="9:11" ht="12.75">
      <c r="I51" s="1"/>
      <c r="J51" s="1"/>
      <c r="K51" s="1"/>
    </row>
    <row r="52" spans="9:11" ht="12.75">
      <c r="I52" s="1"/>
      <c r="J52" s="1"/>
      <c r="K52" s="1"/>
    </row>
    <row r="53" spans="9:11" ht="12.75">
      <c r="I53" s="1"/>
      <c r="J53" s="1"/>
      <c r="K53" s="1"/>
    </row>
    <row r="54" spans="9:11" ht="12.75">
      <c r="I54" s="1"/>
      <c r="J54" s="1"/>
      <c r="K54" s="1"/>
    </row>
    <row r="55" spans="9:11" ht="12.75">
      <c r="I55" s="1"/>
      <c r="J55" s="1"/>
      <c r="K55" s="1"/>
    </row>
    <row r="56" spans="9:11" ht="12.75">
      <c r="I56" s="1"/>
      <c r="J56" s="1"/>
      <c r="K56" s="1"/>
    </row>
    <row r="57" spans="9:11" ht="12.75">
      <c r="I57" s="1"/>
      <c r="J57" s="1"/>
      <c r="K57" s="1"/>
    </row>
    <row r="58" spans="9:11" ht="12.75">
      <c r="I58" s="1"/>
      <c r="J58" s="1"/>
      <c r="K58" s="1"/>
    </row>
    <row r="59" spans="9:11" ht="12.75">
      <c r="I59" s="1"/>
      <c r="J59" s="1"/>
      <c r="K59" s="1"/>
    </row>
    <row r="60" spans="10:11" ht="12.75">
      <c r="J60" s="1"/>
      <c r="K60" s="1"/>
    </row>
    <row r="61" spans="10:11" ht="12.75">
      <c r="J61" s="1"/>
      <c r="K61" s="1"/>
    </row>
    <row r="62" spans="9:11" ht="12.75">
      <c r="I62" s="1"/>
      <c r="J62" s="1"/>
      <c r="K62" s="1"/>
    </row>
    <row r="63" spans="9:11" ht="12.75">
      <c r="I63" s="1"/>
      <c r="J63" s="1"/>
      <c r="K63" s="1"/>
    </row>
    <row r="64" spans="9:11" ht="12.75">
      <c r="I64" s="1"/>
      <c r="J64" s="1"/>
      <c r="K6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9"/>
  <sheetViews>
    <sheetView zoomScalePageLayoutView="0" workbookViewId="0" topLeftCell="A205">
      <selection activeCell="H228" sqref="H228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17</v>
      </c>
      <c r="H12" s="1" t="s">
        <v>43</v>
      </c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18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/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/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/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/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597.39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5" t="s">
        <v>13</v>
      </c>
      <c r="C34" s="5"/>
      <c r="D34" s="14"/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 t="s">
        <v>13</v>
      </c>
      <c r="C37" s="5"/>
      <c r="D37" s="3"/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6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7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6">
        <v>460</v>
      </c>
      <c r="G40" s="1">
        <v>1062.85</v>
      </c>
      <c r="H40" s="1"/>
      <c r="I40" s="1"/>
    </row>
    <row r="41" spans="1:9" ht="12.75">
      <c r="A41" s="5"/>
      <c r="B41" s="5" t="s">
        <v>13</v>
      </c>
      <c r="C41" s="5"/>
      <c r="H41" s="1"/>
      <c r="I41" s="1"/>
    </row>
    <row r="42" spans="1:9" ht="12.75">
      <c r="A42" s="12">
        <v>18</v>
      </c>
      <c r="B42" s="5">
        <v>13022</v>
      </c>
      <c r="C42" s="6">
        <v>42073</v>
      </c>
      <c r="D42" s="7">
        <v>668.94</v>
      </c>
      <c r="E42" s="6">
        <v>42171</v>
      </c>
      <c r="F42" s="16">
        <v>668.94</v>
      </c>
      <c r="G42" s="1"/>
      <c r="H42" s="1"/>
      <c r="I42" s="1"/>
    </row>
    <row r="43" spans="1:9" ht="12.75">
      <c r="A43" s="12"/>
      <c r="B43" s="5">
        <v>13075</v>
      </c>
      <c r="C43" s="6">
        <v>42080</v>
      </c>
      <c r="D43" s="5">
        <v>595.75</v>
      </c>
      <c r="E43" s="6">
        <v>42171</v>
      </c>
      <c r="F43" s="7">
        <v>330</v>
      </c>
      <c r="G43" s="1"/>
      <c r="H43" s="1"/>
      <c r="I43" s="1"/>
    </row>
    <row r="44" spans="1:9" ht="12.75">
      <c r="A44" s="12"/>
      <c r="B44" s="5" t="s">
        <v>13</v>
      </c>
      <c r="C44" s="5"/>
      <c r="D44" s="7"/>
      <c r="E44" s="5"/>
      <c r="F44" s="7">
        <f>SUM(F42:F43)</f>
        <v>998.94</v>
      </c>
      <c r="G44" s="1">
        <v>998.94</v>
      </c>
      <c r="H44" s="1"/>
      <c r="I44" s="1"/>
    </row>
    <row r="45" spans="1:9" ht="12.75">
      <c r="A45" s="12"/>
      <c r="B45" s="5">
        <v>13046</v>
      </c>
      <c r="C45" s="6">
        <v>42076</v>
      </c>
      <c r="D45" s="7">
        <v>59.44</v>
      </c>
      <c r="E45" s="6">
        <v>42185</v>
      </c>
      <c r="F45" s="7">
        <v>59.44</v>
      </c>
      <c r="G45" s="1"/>
      <c r="H45" s="1"/>
      <c r="I45" s="1"/>
    </row>
    <row r="46" spans="1:9" ht="12.75">
      <c r="A46" s="12"/>
      <c r="B46" s="5">
        <v>13075</v>
      </c>
      <c r="C46" s="6">
        <v>42080</v>
      </c>
      <c r="D46" s="7">
        <v>595.74</v>
      </c>
      <c r="E46" s="6">
        <v>42185</v>
      </c>
      <c r="F46" s="7">
        <v>265.74</v>
      </c>
      <c r="G46" s="1"/>
      <c r="H46" s="1"/>
      <c r="I46" s="1"/>
    </row>
    <row r="47" spans="1:9" ht="12.75">
      <c r="A47" s="1"/>
      <c r="B47" s="5">
        <v>13117</v>
      </c>
      <c r="C47" s="6">
        <v>42087</v>
      </c>
      <c r="D47" s="7">
        <v>647.94</v>
      </c>
      <c r="E47" s="6">
        <v>42185</v>
      </c>
      <c r="F47" s="7">
        <v>566.94</v>
      </c>
      <c r="G47" s="1"/>
      <c r="H47" s="1"/>
      <c r="I47" s="1"/>
    </row>
    <row r="48" spans="1:9" ht="12.75">
      <c r="A48" s="1"/>
      <c r="B48" s="5" t="s">
        <v>13</v>
      </c>
      <c r="C48" s="5"/>
      <c r="D48" s="7"/>
      <c r="E48" s="5"/>
      <c r="F48" s="7">
        <f>SUM(F45:F47)</f>
        <v>892.1200000000001</v>
      </c>
      <c r="G48" s="1">
        <v>892.12</v>
      </c>
      <c r="H48" s="1"/>
      <c r="I48" s="1"/>
    </row>
    <row r="49" spans="1:9" ht="12.75">
      <c r="A49" s="1"/>
      <c r="G49">
        <f>SUM(G21:G48)</f>
        <v>9391.810000000001</v>
      </c>
      <c r="H49" s="1" t="s">
        <v>19</v>
      </c>
      <c r="I49" s="1"/>
    </row>
    <row r="50" spans="1:9" ht="12.75">
      <c r="A50" s="1"/>
      <c r="B50" s="5">
        <v>13117</v>
      </c>
      <c r="C50" s="6">
        <v>42087</v>
      </c>
      <c r="D50" s="7">
        <v>647.94</v>
      </c>
      <c r="E50" s="6">
        <v>42199</v>
      </c>
      <c r="F50" s="7">
        <v>81</v>
      </c>
      <c r="G50" s="8" t="s">
        <v>20</v>
      </c>
      <c r="H50" s="8"/>
      <c r="I50" s="1"/>
    </row>
    <row r="51" spans="1:9" ht="12.75">
      <c r="A51" s="1"/>
      <c r="B51" s="5">
        <v>13171</v>
      </c>
      <c r="C51" s="6">
        <v>42094</v>
      </c>
      <c r="D51" s="7">
        <v>760.8</v>
      </c>
      <c r="E51" s="6">
        <v>42199</v>
      </c>
      <c r="F51" s="7">
        <v>760.8</v>
      </c>
      <c r="G51" s="8"/>
      <c r="H51" s="8"/>
      <c r="I51" s="1"/>
    </row>
    <row r="52" spans="1:9" ht="12.75">
      <c r="A52" s="1"/>
      <c r="B52" s="5">
        <v>13206</v>
      </c>
      <c r="C52" s="6">
        <v>42101</v>
      </c>
      <c r="D52" s="7">
        <v>552.6</v>
      </c>
      <c r="E52" s="6">
        <v>42199</v>
      </c>
      <c r="F52" s="7">
        <v>552.6</v>
      </c>
      <c r="G52" s="8"/>
      <c r="H52" s="8"/>
      <c r="I52" s="1"/>
    </row>
    <row r="53" spans="1:9" ht="12.75">
      <c r="A53" s="1"/>
      <c r="B53" s="5">
        <v>13242</v>
      </c>
      <c r="C53" s="6">
        <v>42109</v>
      </c>
      <c r="D53" s="7">
        <v>226.93</v>
      </c>
      <c r="E53" s="6">
        <v>42199</v>
      </c>
      <c r="F53" s="7">
        <v>226.93</v>
      </c>
      <c r="G53" s="8"/>
      <c r="H53" s="8"/>
      <c r="I53" s="1"/>
    </row>
    <row r="54" spans="1:9" ht="12.75">
      <c r="A54" s="1"/>
      <c r="B54" s="5">
        <v>13270</v>
      </c>
      <c r="C54" s="6">
        <v>42111</v>
      </c>
      <c r="D54" s="7">
        <v>84.8</v>
      </c>
      <c r="E54" s="6">
        <v>42199</v>
      </c>
      <c r="F54" s="7">
        <v>84.8</v>
      </c>
      <c r="G54" s="8"/>
      <c r="H54" s="8"/>
      <c r="I54" s="1"/>
    </row>
    <row r="55" spans="1:9" ht="12.75">
      <c r="A55" s="1"/>
      <c r="B55" s="5">
        <v>13298</v>
      </c>
      <c r="C55" s="6">
        <v>42115</v>
      </c>
      <c r="D55" s="5">
        <v>481.85</v>
      </c>
      <c r="E55" s="6">
        <v>42199</v>
      </c>
      <c r="F55" s="7">
        <v>293.87</v>
      </c>
      <c r="G55" s="1" t="s">
        <v>21</v>
      </c>
      <c r="H55" s="1"/>
      <c r="I55" s="1"/>
    </row>
    <row r="56" spans="1:9" ht="12.75">
      <c r="A56" s="1"/>
      <c r="B56" s="5" t="s">
        <v>13</v>
      </c>
      <c r="C56" s="5"/>
      <c r="D56" s="7">
        <f>SUM(D50:D55)</f>
        <v>2754.92</v>
      </c>
      <c r="E56" s="5"/>
      <c r="F56" s="7">
        <f>SUM(F50:F55)</f>
        <v>2000</v>
      </c>
      <c r="G56" s="1"/>
      <c r="H56" s="1"/>
      <c r="I56" s="1"/>
    </row>
    <row r="57" spans="1:6" ht="12.75">
      <c r="A57" s="5">
        <v>1</v>
      </c>
      <c r="B57" s="5">
        <v>13298</v>
      </c>
      <c r="C57" s="6">
        <v>42115</v>
      </c>
      <c r="D57" s="5">
        <v>481.85</v>
      </c>
      <c r="E57" s="6">
        <v>42201</v>
      </c>
      <c r="F57" s="7">
        <v>284.35</v>
      </c>
    </row>
    <row r="58" spans="1:6" ht="12.75">
      <c r="A58" s="5"/>
      <c r="B58" s="5">
        <v>13337</v>
      </c>
      <c r="C58" s="6">
        <v>42122</v>
      </c>
      <c r="D58" s="7">
        <v>611.18</v>
      </c>
      <c r="E58" s="6">
        <v>42201</v>
      </c>
      <c r="F58" s="7">
        <v>611.18</v>
      </c>
    </row>
    <row r="59" spans="1:6" ht="12.75">
      <c r="A59" s="5"/>
      <c r="B59" s="5" t="s">
        <v>13</v>
      </c>
      <c r="C59" s="5"/>
      <c r="D59" s="7">
        <f>SUM(D57:D61)</f>
        <v>1093.03</v>
      </c>
      <c r="E59" s="5"/>
      <c r="F59" s="7">
        <f>SUM(F57:F61)</f>
        <v>895.53</v>
      </c>
    </row>
    <row r="60" spans="1:6" ht="12.75">
      <c r="A60" s="5">
        <v>1</v>
      </c>
      <c r="B60" s="5">
        <v>13374</v>
      </c>
      <c r="C60" s="19" t="s">
        <v>22</v>
      </c>
      <c r="D60" s="18">
        <v>67.68</v>
      </c>
      <c r="E60" s="19" t="s">
        <v>23</v>
      </c>
      <c r="F60" s="7">
        <v>67.68</v>
      </c>
    </row>
    <row r="61" spans="1:6" ht="12.75">
      <c r="A61" s="5"/>
      <c r="B61" s="5">
        <v>13461</v>
      </c>
      <c r="C61" s="19" t="s">
        <v>24</v>
      </c>
      <c r="D61" s="7">
        <v>49.38</v>
      </c>
      <c r="E61" s="19" t="s">
        <v>23</v>
      </c>
      <c r="F61" s="7">
        <v>49.38</v>
      </c>
    </row>
    <row r="62" spans="1:6" ht="12.75">
      <c r="A62" s="5"/>
      <c r="B62" s="17">
        <v>13558</v>
      </c>
      <c r="C62" s="20" t="s">
        <v>25</v>
      </c>
      <c r="D62" s="17">
        <v>94.56</v>
      </c>
      <c r="E62" s="20" t="s">
        <v>23</v>
      </c>
      <c r="F62" s="17">
        <v>94.56</v>
      </c>
    </row>
    <row r="63" spans="1:6" ht="12.75">
      <c r="A63" s="5"/>
      <c r="B63" s="20">
        <v>13658</v>
      </c>
      <c r="C63" s="21" t="s">
        <v>28</v>
      </c>
      <c r="D63" s="16">
        <v>60.87</v>
      </c>
      <c r="E63" s="21" t="s">
        <v>23</v>
      </c>
      <c r="F63" s="16">
        <v>60.87</v>
      </c>
    </row>
    <row r="64" spans="1:6" ht="12.75">
      <c r="A64" s="5"/>
      <c r="B64" s="17" t="s">
        <v>13</v>
      </c>
      <c r="C64" s="17"/>
      <c r="D64" s="16">
        <f>SUM(D60:D64)</f>
        <v>272.49</v>
      </c>
      <c r="E64" s="20"/>
      <c r="F64" s="16">
        <f>SUM(F60:F63)</f>
        <v>272.49</v>
      </c>
    </row>
    <row r="65" spans="1:6" ht="12.75">
      <c r="A65" s="5">
        <v>1</v>
      </c>
      <c r="B65" s="5">
        <v>13866</v>
      </c>
      <c r="C65" s="21" t="s">
        <v>29</v>
      </c>
      <c r="D65" s="18">
        <v>23.86</v>
      </c>
      <c r="E65" s="19" t="s">
        <v>23</v>
      </c>
      <c r="F65" s="7">
        <v>23.86</v>
      </c>
    </row>
    <row r="66" spans="1:6" ht="12.75">
      <c r="A66" s="5"/>
      <c r="B66" s="5">
        <v>13947</v>
      </c>
      <c r="C66" s="21" t="s">
        <v>30</v>
      </c>
      <c r="D66" s="7">
        <v>37.62</v>
      </c>
      <c r="E66" s="19" t="s">
        <v>23</v>
      </c>
      <c r="F66" s="7">
        <v>37.62</v>
      </c>
    </row>
    <row r="67" spans="1:6" ht="12.75">
      <c r="A67" s="5"/>
      <c r="B67" s="17">
        <v>13814</v>
      </c>
      <c r="C67" s="20" t="s">
        <v>31</v>
      </c>
      <c r="D67" s="16">
        <v>37.5</v>
      </c>
      <c r="E67" s="20" t="s">
        <v>23</v>
      </c>
      <c r="F67" s="17">
        <v>37.5</v>
      </c>
    </row>
    <row r="68" spans="1:6" ht="12.75">
      <c r="A68" s="5"/>
      <c r="B68" s="20"/>
      <c r="C68" s="21"/>
      <c r="D68" s="16"/>
      <c r="E68" s="21"/>
      <c r="F68" s="16"/>
    </row>
    <row r="69" spans="1:6" ht="12.75">
      <c r="A69" s="5"/>
      <c r="B69" s="17" t="s">
        <v>13</v>
      </c>
      <c r="C69" s="17"/>
      <c r="D69" s="16">
        <f>SUM(D65:D68)</f>
        <v>98.97999999999999</v>
      </c>
      <c r="E69" s="20"/>
      <c r="F69" s="16">
        <f>SUM(F65:F68)</f>
        <v>98.97999999999999</v>
      </c>
    </row>
    <row r="70" ht="12.75">
      <c r="F70" s="27">
        <v>341.47</v>
      </c>
    </row>
    <row r="71" spans="1:6" ht="12.75">
      <c r="A71" s="5"/>
      <c r="B71" s="5">
        <v>13399</v>
      </c>
      <c r="C71" s="19" t="s">
        <v>34</v>
      </c>
      <c r="D71" s="18">
        <v>340.97</v>
      </c>
      <c r="E71" s="19" t="s">
        <v>35</v>
      </c>
      <c r="F71" s="7">
        <v>340.97</v>
      </c>
    </row>
    <row r="72" spans="1:6" ht="12.75">
      <c r="A72" s="5"/>
      <c r="B72" s="5">
        <v>13345</v>
      </c>
      <c r="C72" s="19" t="s">
        <v>28</v>
      </c>
      <c r="D72" s="7">
        <v>661.26</v>
      </c>
      <c r="E72" s="19" t="s">
        <v>35</v>
      </c>
      <c r="F72" s="7">
        <v>661.26</v>
      </c>
    </row>
    <row r="73" spans="1:6" ht="12.75">
      <c r="A73" s="5"/>
      <c r="B73" s="17">
        <v>13489</v>
      </c>
      <c r="C73" s="20" t="s">
        <v>36</v>
      </c>
      <c r="D73" s="17">
        <v>735.99</v>
      </c>
      <c r="E73" s="20" t="s">
        <v>35</v>
      </c>
      <c r="F73" s="17">
        <v>735.99</v>
      </c>
    </row>
    <row r="74" spans="1:6" ht="12.75">
      <c r="A74" s="5"/>
      <c r="B74" s="17">
        <v>13490</v>
      </c>
      <c r="C74" s="20" t="s">
        <v>36</v>
      </c>
      <c r="D74" s="17">
        <v>163.92</v>
      </c>
      <c r="E74" s="20" t="s">
        <v>35</v>
      </c>
      <c r="F74" s="17">
        <v>163.92</v>
      </c>
    </row>
    <row r="75" spans="1:6" ht="12.75">
      <c r="A75" s="5"/>
      <c r="B75" s="20">
        <v>13531</v>
      </c>
      <c r="C75" s="21" t="s">
        <v>37</v>
      </c>
      <c r="D75" s="16">
        <v>578.82</v>
      </c>
      <c r="E75" s="21" t="s">
        <v>35</v>
      </c>
      <c r="F75" s="16">
        <v>578.82</v>
      </c>
    </row>
    <row r="76" spans="1:6" ht="12.75">
      <c r="A76" s="5"/>
      <c r="B76" s="17">
        <v>13597</v>
      </c>
      <c r="C76" s="20" t="s">
        <v>38</v>
      </c>
      <c r="D76" s="17">
        <v>504.76</v>
      </c>
      <c r="E76" s="20" t="s">
        <v>35</v>
      </c>
      <c r="F76" s="17">
        <v>504.76</v>
      </c>
    </row>
    <row r="77" spans="1:6" ht="12.75">
      <c r="A77" s="5"/>
      <c r="B77" s="17" t="s">
        <v>13</v>
      </c>
      <c r="C77" s="17"/>
      <c r="D77" s="16">
        <f>SUM(D71:D76)</f>
        <v>2985.7200000000003</v>
      </c>
      <c r="E77" s="20"/>
      <c r="F77" s="16">
        <f>SUM(F71:F76)</f>
        <v>2985.7200000000003</v>
      </c>
    </row>
    <row r="78" spans="1:6" ht="12.75">
      <c r="A78" s="5"/>
      <c r="B78" s="20">
        <v>13634</v>
      </c>
      <c r="C78" s="20" t="s">
        <v>39</v>
      </c>
      <c r="D78" s="17">
        <v>14.28</v>
      </c>
      <c r="E78" s="20" t="s">
        <v>35</v>
      </c>
      <c r="F78" s="17">
        <v>14.28</v>
      </c>
    </row>
    <row r="79" spans="1:6" ht="12.75">
      <c r="A79" s="5"/>
      <c r="B79" s="17" t="s">
        <v>13</v>
      </c>
      <c r="C79" s="17"/>
      <c r="D79" s="17"/>
      <c r="E79" s="20"/>
      <c r="F79" s="16">
        <v>3000</v>
      </c>
    </row>
    <row r="80" spans="1:6" ht="12.75">
      <c r="A80" s="5" t="s">
        <v>0</v>
      </c>
      <c r="B80" s="9" t="s">
        <v>3</v>
      </c>
      <c r="C80" s="9" t="s">
        <v>5</v>
      </c>
      <c r="D80" s="5" t="s">
        <v>9</v>
      </c>
      <c r="E80" s="5" t="s">
        <v>2</v>
      </c>
      <c r="F80" s="5" t="s">
        <v>11</v>
      </c>
    </row>
    <row r="81" spans="1:6" ht="12.75">
      <c r="A81" s="5" t="s">
        <v>1</v>
      </c>
      <c r="B81" s="9" t="s">
        <v>4</v>
      </c>
      <c r="C81" s="9" t="s">
        <v>6</v>
      </c>
      <c r="D81" s="5" t="s">
        <v>10</v>
      </c>
      <c r="E81" s="5" t="s">
        <v>7</v>
      </c>
      <c r="F81" s="5" t="s">
        <v>12</v>
      </c>
    </row>
    <row r="82" spans="1:6" ht="12.75">
      <c r="A82" s="5"/>
      <c r="B82" s="20">
        <v>13634</v>
      </c>
      <c r="C82" s="20" t="s">
        <v>39</v>
      </c>
      <c r="D82" s="17">
        <v>206.3</v>
      </c>
      <c r="E82" s="20" t="s">
        <v>40</v>
      </c>
      <c r="F82" s="17">
        <v>192.02</v>
      </c>
    </row>
    <row r="83" spans="1:6" ht="12.75">
      <c r="A83" s="5"/>
      <c r="B83" s="5">
        <v>13633</v>
      </c>
      <c r="C83" s="19" t="s">
        <v>39</v>
      </c>
      <c r="D83" s="7">
        <v>541.56</v>
      </c>
      <c r="E83" s="19" t="s">
        <v>40</v>
      </c>
      <c r="F83" s="7">
        <v>541.56</v>
      </c>
    </row>
    <row r="84" spans="1:6" ht="12.75">
      <c r="A84" s="5"/>
      <c r="B84" s="17">
        <v>13686</v>
      </c>
      <c r="C84" s="20" t="s">
        <v>41</v>
      </c>
      <c r="D84" s="17">
        <v>333.84</v>
      </c>
      <c r="E84" s="20" t="s">
        <v>40</v>
      </c>
      <c r="F84" s="17">
        <v>333.84</v>
      </c>
    </row>
    <row r="85" spans="1:6" ht="12.75">
      <c r="A85" s="5"/>
      <c r="B85" s="17">
        <v>13724</v>
      </c>
      <c r="C85" s="20" t="s">
        <v>42</v>
      </c>
      <c r="D85" s="17">
        <v>494.68</v>
      </c>
      <c r="E85" s="20" t="s">
        <v>40</v>
      </c>
      <c r="F85" s="17">
        <v>162.58</v>
      </c>
    </row>
    <row r="86" spans="1:6" ht="12.75">
      <c r="A86" s="5"/>
      <c r="B86" s="20"/>
      <c r="C86" s="21"/>
      <c r="D86" s="16"/>
      <c r="E86" s="21"/>
      <c r="F86" s="16"/>
    </row>
    <row r="87" spans="1:6" ht="12.75">
      <c r="A87" s="5"/>
      <c r="B87" s="17"/>
      <c r="C87" s="20"/>
      <c r="D87" s="17"/>
      <c r="E87" s="20"/>
      <c r="F87" s="17"/>
    </row>
    <row r="88" spans="1:6" ht="12.75">
      <c r="A88" s="5"/>
      <c r="B88" s="17" t="s">
        <v>13</v>
      </c>
      <c r="C88" s="17"/>
      <c r="D88" s="16">
        <f>SUM(D82:D87)</f>
        <v>1576.3799999999999</v>
      </c>
      <c r="E88" s="20"/>
      <c r="F88" s="11">
        <f>SUM(F82:F87)</f>
        <v>1229.9999999999998</v>
      </c>
    </row>
    <row r="89" spans="1:7" ht="12.75">
      <c r="A89" s="5"/>
      <c r="B89" s="17">
        <v>13724</v>
      </c>
      <c r="C89" s="20" t="s">
        <v>42</v>
      </c>
      <c r="D89" s="17">
        <v>494.68</v>
      </c>
      <c r="E89" s="20" t="s">
        <v>44</v>
      </c>
      <c r="F89" s="17">
        <v>332.1</v>
      </c>
      <c r="G89" s="26" t="s">
        <v>20</v>
      </c>
    </row>
    <row r="90" spans="1:7" ht="12.75">
      <c r="A90" s="5"/>
      <c r="B90" s="23">
        <v>13766</v>
      </c>
      <c r="C90" s="23" t="s">
        <v>45</v>
      </c>
      <c r="D90" s="29">
        <v>591.55</v>
      </c>
      <c r="E90" s="22" t="s">
        <v>44</v>
      </c>
      <c r="F90" s="29">
        <v>159.55</v>
      </c>
      <c r="G90" s="26" t="s">
        <v>21</v>
      </c>
    </row>
    <row r="91" spans="1:7" ht="12.75">
      <c r="A91" s="5"/>
      <c r="B91" s="17" t="s">
        <v>13</v>
      </c>
      <c r="C91" s="17"/>
      <c r="D91" s="17">
        <f>SUM(D89:D90)</f>
        <v>1086.23</v>
      </c>
      <c r="E91" s="20"/>
      <c r="F91" s="11">
        <f>SUM(F89:F90)</f>
        <v>491.65000000000003</v>
      </c>
      <c r="G91" s="28"/>
    </row>
    <row r="92" spans="1:7" ht="12.75">
      <c r="A92" s="5"/>
      <c r="B92" s="17">
        <v>13766</v>
      </c>
      <c r="C92" s="17" t="s">
        <v>45</v>
      </c>
      <c r="D92" s="16">
        <v>591.55</v>
      </c>
      <c r="E92" s="30" t="s">
        <v>46</v>
      </c>
      <c r="F92" s="11">
        <v>432</v>
      </c>
      <c r="G92" s="25" t="s">
        <v>20</v>
      </c>
    </row>
    <row r="93" spans="1:15" ht="12.75">
      <c r="A93" s="5" t="s">
        <v>0</v>
      </c>
      <c r="B93" s="9" t="s">
        <v>3</v>
      </c>
      <c r="C93" s="9" t="s">
        <v>5</v>
      </c>
      <c r="D93" s="5" t="s">
        <v>9</v>
      </c>
      <c r="E93" s="5" t="s">
        <v>2</v>
      </c>
      <c r="F93" s="5" t="s">
        <v>11</v>
      </c>
      <c r="G93" s="34"/>
      <c r="H93" s="35"/>
      <c r="I93" s="35"/>
      <c r="J93" s="35"/>
      <c r="K93" s="35"/>
      <c r="L93" s="36" t="s">
        <v>26</v>
      </c>
      <c r="M93" s="35"/>
      <c r="N93" s="35"/>
      <c r="O93" s="35"/>
    </row>
    <row r="94" spans="1:7" ht="12.75">
      <c r="A94" s="5" t="s">
        <v>1</v>
      </c>
      <c r="B94" s="9" t="s">
        <v>4</v>
      </c>
      <c r="C94" s="9" t="s">
        <v>6</v>
      </c>
      <c r="D94" s="5" t="s">
        <v>10</v>
      </c>
      <c r="E94" s="5" t="s">
        <v>7</v>
      </c>
      <c r="F94" s="5" t="s">
        <v>12</v>
      </c>
      <c r="G94" s="4" t="s">
        <v>27</v>
      </c>
    </row>
    <row r="95" spans="1:14" ht="12.75">
      <c r="A95" s="5"/>
      <c r="B95" s="5">
        <v>13802</v>
      </c>
      <c r="C95" s="21" t="s">
        <v>47</v>
      </c>
      <c r="D95" s="18">
        <v>446.45</v>
      </c>
      <c r="E95" s="21" t="s">
        <v>46</v>
      </c>
      <c r="F95" s="7">
        <v>446.45</v>
      </c>
      <c r="G95" t="s">
        <v>16</v>
      </c>
      <c r="H95" s="4"/>
      <c r="I95" s="4"/>
      <c r="J95" s="4"/>
      <c r="K95" s="4"/>
      <c r="L95" s="4"/>
      <c r="M95" s="4"/>
      <c r="N95" s="4"/>
    </row>
    <row r="96" spans="1:14" ht="12.75">
      <c r="A96" s="5"/>
      <c r="B96" s="26">
        <v>13841</v>
      </c>
      <c r="C96" s="21" t="s">
        <v>48</v>
      </c>
      <c r="D96" s="7">
        <v>418.28</v>
      </c>
      <c r="E96" s="21" t="s">
        <v>46</v>
      </c>
      <c r="F96" s="7">
        <v>418.28</v>
      </c>
      <c r="G96" s="24"/>
      <c r="H96" s="24"/>
      <c r="I96" s="24"/>
      <c r="J96" s="24"/>
      <c r="K96" s="24"/>
      <c r="L96" s="8"/>
      <c r="M96" s="1"/>
      <c r="N96" s="1"/>
    </row>
    <row r="97" spans="1:6" ht="12.75">
      <c r="A97" s="5"/>
      <c r="B97" s="17">
        <v>13890</v>
      </c>
      <c r="C97" s="20" t="s">
        <v>49</v>
      </c>
      <c r="D97" s="16">
        <v>254.88</v>
      </c>
      <c r="E97" s="20" t="s">
        <v>46</v>
      </c>
      <c r="F97" s="17">
        <v>254.88</v>
      </c>
    </row>
    <row r="98" spans="1:6" ht="12.75">
      <c r="A98" s="5"/>
      <c r="B98" s="17">
        <v>13925</v>
      </c>
      <c r="C98" s="20" t="s">
        <v>50</v>
      </c>
      <c r="D98" s="16">
        <v>337.11</v>
      </c>
      <c r="E98" s="20" t="s">
        <v>46</v>
      </c>
      <c r="F98" s="17">
        <v>337.11</v>
      </c>
    </row>
    <row r="99" spans="1:6" ht="12.75">
      <c r="A99" s="5"/>
      <c r="B99" s="17">
        <v>13976</v>
      </c>
      <c r="C99" s="20" t="s">
        <v>51</v>
      </c>
      <c r="D99" s="16">
        <v>241.41</v>
      </c>
      <c r="E99" s="20" t="s">
        <v>46</v>
      </c>
      <c r="F99" s="17">
        <v>241.41</v>
      </c>
    </row>
    <row r="100" spans="1:6" ht="12.75">
      <c r="A100" s="5"/>
      <c r="B100" s="17">
        <v>14010</v>
      </c>
      <c r="C100" s="20" t="s">
        <v>52</v>
      </c>
      <c r="D100" s="16">
        <v>82.11</v>
      </c>
      <c r="E100" s="20" t="s">
        <v>46</v>
      </c>
      <c r="F100" s="17">
        <v>82.11</v>
      </c>
    </row>
    <row r="101" spans="1:6" ht="12.75">
      <c r="A101" s="5"/>
      <c r="B101" s="17">
        <v>14033</v>
      </c>
      <c r="C101" s="20" t="s">
        <v>53</v>
      </c>
      <c r="D101" s="16">
        <v>24.92</v>
      </c>
      <c r="E101" s="20" t="s">
        <v>46</v>
      </c>
      <c r="F101" s="17">
        <v>24.92</v>
      </c>
    </row>
    <row r="102" spans="1:6" ht="12.75">
      <c r="A102" s="5"/>
      <c r="B102" s="17">
        <v>14057</v>
      </c>
      <c r="C102" s="20" t="s">
        <v>54</v>
      </c>
      <c r="D102" s="16">
        <v>267.25</v>
      </c>
      <c r="E102" s="20" t="s">
        <v>46</v>
      </c>
      <c r="F102" s="17">
        <v>267.25</v>
      </c>
    </row>
    <row r="103" spans="1:6" ht="12.75">
      <c r="A103" s="5"/>
      <c r="B103" s="17">
        <v>14090</v>
      </c>
      <c r="C103" s="20" t="s">
        <v>55</v>
      </c>
      <c r="D103" s="16">
        <v>269.8</v>
      </c>
      <c r="E103" s="20" t="s">
        <v>46</v>
      </c>
      <c r="F103" s="17">
        <v>269.8</v>
      </c>
    </row>
    <row r="104" spans="1:6" ht="12.75">
      <c r="A104" s="5"/>
      <c r="B104" s="17">
        <v>14120</v>
      </c>
      <c r="C104" s="20" t="s">
        <v>56</v>
      </c>
      <c r="D104" s="16">
        <v>112.6</v>
      </c>
      <c r="E104" s="20" t="s">
        <v>46</v>
      </c>
      <c r="F104" s="17">
        <v>112.6</v>
      </c>
    </row>
    <row r="105" spans="1:6" ht="12.75">
      <c r="A105" s="5"/>
      <c r="B105" s="17">
        <v>14144</v>
      </c>
      <c r="C105" s="20" t="s">
        <v>56</v>
      </c>
      <c r="D105" s="16">
        <v>372.52</v>
      </c>
      <c r="E105" s="20" t="s">
        <v>46</v>
      </c>
      <c r="F105" s="17">
        <v>113.19</v>
      </c>
    </row>
    <row r="106" spans="1:6" ht="12.75">
      <c r="A106" s="5"/>
      <c r="B106" s="17"/>
      <c r="C106" s="20"/>
      <c r="D106" s="16"/>
      <c r="E106" s="20"/>
      <c r="F106" s="17"/>
    </row>
    <row r="107" spans="1:6" ht="12.75">
      <c r="A107" s="5"/>
      <c r="B107" s="20"/>
      <c r="C107" s="21"/>
      <c r="D107" s="16"/>
      <c r="E107" s="21"/>
      <c r="F107" s="16"/>
    </row>
    <row r="108" spans="1:6" ht="12.75">
      <c r="A108" s="5"/>
      <c r="B108" s="17" t="s">
        <v>13</v>
      </c>
      <c r="C108" s="17"/>
      <c r="D108" s="16">
        <f>SUM(D95:D107)</f>
        <v>2827.3300000000004</v>
      </c>
      <c r="E108" s="20"/>
      <c r="F108" s="11">
        <f>SUM(F95:F107)</f>
        <v>2568.0000000000005</v>
      </c>
    </row>
    <row r="109" spans="1:6" ht="12.75">
      <c r="A109" s="31"/>
      <c r="B109" s="32" t="s">
        <v>32</v>
      </c>
      <c r="C109" s="33"/>
      <c r="D109" s="33"/>
      <c r="E109" s="32" t="s">
        <v>46</v>
      </c>
      <c r="F109" s="10">
        <v>3000</v>
      </c>
    </row>
    <row r="110" spans="1:6" ht="12.75">
      <c r="A110" s="5" t="s">
        <v>0</v>
      </c>
      <c r="B110" s="9" t="s">
        <v>3</v>
      </c>
      <c r="C110" s="9" t="s">
        <v>5</v>
      </c>
      <c r="D110" s="5" t="s">
        <v>9</v>
      </c>
      <c r="E110" s="5" t="s">
        <v>2</v>
      </c>
      <c r="F110" s="5" t="s">
        <v>11</v>
      </c>
    </row>
    <row r="111" spans="1:6" ht="12.75">
      <c r="A111" s="5" t="s">
        <v>1</v>
      </c>
      <c r="B111" s="9" t="s">
        <v>4</v>
      </c>
      <c r="C111" s="9" t="s">
        <v>6</v>
      </c>
      <c r="D111" s="5" t="s">
        <v>10</v>
      </c>
      <c r="E111" s="5" t="s">
        <v>7</v>
      </c>
      <c r="F111" s="5" t="s">
        <v>12</v>
      </c>
    </row>
    <row r="112" spans="1:6" ht="12.75">
      <c r="A112" s="5">
        <v>1</v>
      </c>
      <c r="B112" s="17">
        <v>14144</v>
      </c>
      <c r="C112" s="20" t="s">
        <v>56</v>
      </c>
      <c r="D112" s="16">
        <v>372.52</v>
      </c>
      <c r="E112" s="20" t="s">
        <v>58</v>
      </c>
      <c r="F112" s="17">
        <v>259.33</v>
      </c>
    </row>
    <row r="113" spans="1:6" ht="12.75">
      <c r="A113" s="5">
        <v>2</v>
      </c>
      <c r="B113" s="26">
        <v>14190</v>
      </c>
      <c r="C113" s="21" t="s">
        <v>57</v>
      </c>
      <c r="D113" s="7">
        <v>581.1</v>
      </c>
      <c r="E113" s="21" t="s">
        <v>58</v>
      </c>
      <c r="F113" s="7">
        <v>581.1</v>
      </c>
    </row>
    <row r="114" spans="1:6" ht="12.75">
      <c r="A114" s="5"/>
      <c r="B114" s="26">
        <v>14361</v>
      </c>
      <c r="C114" s="21" t="s">
        <v>60</v>
      </c>
      <c r="D114" s="7">
        <v>635.37</v>
      </c>
      <c r="E114" s="21" t="s">
        <v>58</v>
      </c>
      <c r="F114" s="7">
        <v>20</v>
      </c>
    </row>
    <row r="115" spans="1:6" ht="12.75">
      <c r="A115" s="5"/>
      <c r="B115" s="17" t="s">
        <v>59</v>
      </c>
      <c r="C115" s="20"/>
      <c r="D115" s="16"/>
      <c r="E115" s="30" t="s">
        <v>58</v>
      </c>
      <c r="F115" s="10">
        <f>SUM(F112:F114)</f>
        <v>860.4300000000001</v>
      </c>
    </row>
    <row r="116" spans="1:6" ht="12.75">
      <c r="A116" s="5">
        <v>1</v>
      </c>
      <c r="B116" s="17">
        <v>14234</v>
      </c>
      <c r="C116" s="20" t="s">
        <v>62</v>
      </c>
      <c r="D116" s="16">
        <v>635.37</v>
      </c>
      <c r="E116" s="20" t="s">
        <v>61</v>
      </c>
      <c r="F116" s="17">
        <v>615.37</v>
      </c>
    </row>
    <row r="117" spans="1:6" ht="12.75">
      <c r="A117" s="5">
        <v>2</v>
      </c>
      <c r="B117" s="17">
        <v>14276</v>
      </c>
      <c r="C117" s="20" t="s">
        <v>63</v>
      </c>
      <c r="D117" s="16">
        <v>655.49</v>
      </c>
      <c r="E117" s="20" t="s">
        <v>61</v>
      </c>
      <c r="F117" s="17">
        <v>655.49</v>
      </c>
    </row>
    <row r="118" spans="1:6" ht="12.75">
      <c r="A118" s="5">
        <v>3</v>
      </c>
      <c r="B118" s="17">
        <v>14318</v>
      </c>
      <c r="C118" s="20" t="s">
        <v>63</v>
      </c>
      <c r="D118" s="16">
        <v>953.04</v>
      </c>
      <c r="E118" s="20" t="s">
        <v>61</v>
      </c>
      <c r="F118" s="17">
        <v>953.04</v>
      </c>
    </row>
    <row r="119" spans="1:6" ht="12.75">
      <c r="A119" s="5">
        <v>4</v>
      </c>
      <c r="B119" s="17">
        <v>14361</v>
      </c>
      <c r="C119" s="20" t="s">
        <v>35</v>
      </c>
      <c r="D119" s="16">
        <v>877.01</v>
      </c>
      <c r="E119" s="20" t="s">
        <v>61</v>
      </c>
      <c r="F119" s="17">
        <v>21.06</v>
      </c>
    </row>
    <row r="120" spans="1:6" ht="12.75">
      <c r="A120" s="5"/>
      <c r="B120" s="17" t="s">
        <v>59</v>
      </c>
      <c r="C120" s="20"/>
      <c r="D120" s="16">
        <f>SUM(D116:D119)</f>
        <v>3120.91</v>
      </c>
      <c r="E120" s="30" t="s">
        <v>61</v>
      </c>
      <c r="F120" s="10">
        <f>SUM(F116:F119)</f>
        <v>2244.96</v>
      </c>
    </row>
    <row r="121" spans="1:6" ht="12.75">
      <c r="A121" s="5"/>
      <c r="B121" s="17">
        <v>14361</v>
      </c>
      <c r="C121" s="20" t="s">
        <v>35</v>
      </c>
      <c r="D121" s="16">
        <v>877.01</v>
      </c>
      <c r="E121" s="20" t="s">
        <v>66</v>
      </c>
      <c r="F121" s="10">
        <v>255.95</v>
      </c>
    </row>
    <row r="122" spans="1:6" ht="12.75">
      <c r="A122" s="5"/>
      <c r="B122" s="17"/>
      <c r="C122" s="20"/>
      <c r="D122" s="16"/>
      <c r="E122" s="20"/>
      <c r="F122" s="17"/>
    </row>
    <row r="123" spans="1:6" ht="12.75">
      <c r="A123" s="5"/>
      <c r="B123" s="39"/>
      <c r="C123" s="39"/>
      <c r="D123" s="39"/>
      <c r="E123" s="39"/>
      <c r="F123" s="39"/>
    </row>
    <row r="124" spans="1:6" ht="12.75">
      <c r="A124" s="5"/>
      <c r="B124" s="17"/>
      <c r="C124" s="20"/>
      <c r="D124" s="16"/>
      <c r="E124" s="20"/>
      <c r="F124" s="17"/>
    </row>
    <row r="125" spans="1:6" ht="12.75">
      <c r="A125" s="5"/>
      <c r="B125" s="20"/>
      <c r="C125" s="21"/>
      <c r="D125" s="16"/>
      <c r="E125" s="21"/>
      <c r="F125" s="16"/>
    </row>
    <row r="126" spans="1:6" ht="12.75">
      <c r="A126" s="5"/>
      <c r="B126" s="17" t="s">
        <v>67</v>
      </c>
      <c r="C126" s="17"/>
      <c r="D126" s="16"/>
      <c r="E126" s="20"/>
      <c r="F126" s="16">
        <v>3361.34</v>
      </c>
    </row>
    <row r="127" spans="1:6" ht="12.75">
      <c r="A127" s="31"/>
      <c r="B127" s="32"/>
      <c r="C127" s="33"/>
      <c r="D127" s="33"/>
      <c r="E127" s="32"/>
      <c r="F127" s="5"/>
    </row>
    <row r="128" spans="1:8" ht="12.75">
      <c r="A128" s="5">
        <v>1</v>
      </c>
      <c r="B128" s="17">
        <v>14144</v>
      </c>
      <c r="C128" s="20" t="s">
        <v>56</v>
      </c>
      <c r="D128" s="16">
        <v>372.52</v>
      </c>
      <c r="E128" s="20" t="s">
        <v>58</v>
      </c>
      <c r="F128" s="17">
        <v>259.33</v>
      </c>
      <c r="G128" s="26" t="s">
        <v>20</v>
      </c>
      <c r="H128" s="1"/>
    </row>
    <row r="129" spans="1:8" ht="12.75">
      <c r="A129" s="5">
        <v>2</v>
      </c>
      <c r="B129" s="26">
        <v>14190</v>
      </c>
      <c r="C129" s="21" t="s">
        <v>57</v>
      </c>
      <c r="D129" s="7">
        <v>581.1</v>
      </c>
      <c r="E129" s="21" t="s">
        <v>58</v>
      </c>
      <c r="F129" s="7">
        <v>581.1</v>
      </c>
      <c r="G129" s="1"/>
      <c r="H129" s="1"/>
    </row>
    <row r="130" spans="1:8" ht="12.75">
      <c r="A130" s="5"/>
      <c r="B130" s="26">
        <v>14361</v>
      </c>
      <c r="C130" s="21" t="s">
        <v>60</v>
      </c>
      <c r="D130" s="7">
        <v>635.37</v>
      </c>
      <c r="E130" s="21" t="s">
        <v>58</v>
      </c>
      <c r="F130" s="7">
        <v>20</v>
      </c>
      <c r="G130" s="1"/>
      <c r="H130" s="1"/>
    </row>
    <row r="131" spans="1:8" ht="12.75">
      <c r="A131" s="5"/>
      <c r="B131" s="17" t="s">
        <v>59</v>
      </c>
      <c r="C131" s="20"/>
      <c r="D131" s="16"/>
      <c r="E131" s="30" t="s">
        <v>58</v>
      </c>
      <c r="F131" s="10">
        <f>SUM(F128:F130)</f>
        <v>860.4300000000001</v>
      </c>
      <c r="G131" s="1"/>
      <c r="H131" s="1"/>
    </row>
    <row r="132" spans="1:8" ht="12.75">
      <c r="A132" s="5">
        <v>1</v>
      </c>
      <c r="B132" s="17">
        <v>14234</v>
      </c>
      <c r="C132" s="20" t="s">
        <v>62</v>
      </c>
      <c r="D132" s="16">
        <v>635.37</v>
      </c>
      <c r="E132" s="20" t="s">
        <v>61</v>
      </c>
      <c r="F132" s="17">
        <v>615.37</v>
      </c>
      <c r="G132" s="1"/>
      <c r="H132" s="1"/>
    </row>
    <row r="133" spans="1:8" ht="12.75">
      <c r="A133" s="5">
        <v>2</v>
      </c>
      <c r="B133" s="17">
        <v>14276</v>
      </c>
      <c r="C133" s="20" t="s">
        <v>63</v>
      </c>
      <c r="D133" s="16">
        <v>655.49</v>
      </c>
      <c r="E133" s="20" t="s">
        <v>61</v>
      </c>
      <c r="F133" s="17">
        <v>655.49</v>
      </c>
      <c r="G133" s="1"/>
      <c r="H133" s="1"/>
    </row>
    <row r="134" spans="1:8" ht="12.75">
      <c r="A134" s="5">
        <v>3</v>
      </c>
      <c r="B134" s="17">
        <v>14318</v>
      </c>
      <c r="C134" s="20" t="s">
        <v>63</v>
      </c>
      <c r="D134" s="16">
        <v>953.04</v>
      </c>
      <c r="E134" s="20" t="s">
        <v>61</v>
      </c>
      <c r="F134" s="17">
        <v>953.04</v>
      </c>
      <c r="G134" s="1"/>
      <c r="H134" s="1"/>
    </row>
    <row r="135" spans="1:8" ht="12.75">
      <c r="A135" s="5">
        <v>4</v>
      </c>
      <c r="B135" s="17">
        <v>14361</v>
      </c>
      <c r="C135" s="20" t="s">
        <v>35</v>
      </c>
      <c r="D135" s="16">
        <v>877.01</v>
      </c>
      <c r="E135" s="20" t="s">
        <v>61</v>
      </c>
      <c r="F135" s="17">
        <v>21.06</v>
      </c>
      <c r="G135" s="26" t="s">
        <v>64</v>
      </c>
      <c r="H135" s="1"/>
    </row>
    <row r="136" spans="1:8" ht="12.75">
      <c r="A136" s="5"/>
      <c r="B136" s="17" t="s">
        <v>59</v>
      </c>
      <c r="C136" s="20"/>
      <c r="D136" s="16">
        <f>SUM(D132:D135)</f>
        <v>3120.91</v>
      </c>
      <c r="E136" s="30" t="s">
        <v>61</v>
      </c>
      <c r="F136" s="10">
        <f>SUM(F132:F135)</f>
        <v>2244.96</v>
      </c>
      <c r="G136" s="1"/>
      <c r="H136" s="1"/>
    </row>
    <row r="137" spans="1:8" ht="12.75">
      <c r="A137" s="5"/>
      <c r="B137" s="17">
        <v>14361</v>
      </c>
      <c r="C137" s="20" t="s">
        <v>35</v>
      </c>
      <c r="D137" s="16">
        <v>877.01</v>
      </c>
      <c r="E137" s="20" t="s">
        <v>66</v>
      </c>
      <c r="F137" s="10">
        <v>255.95</v>
      </c>
      <c r="G137" s="26" t="s">
        <v>64</v>
      </c>
      <c r="H137" s="1"/>
    </row>
    <row r="138" spans="1:8" ht="12.75">
      <c r="A138" s="5"/>
      <c r="B138" s="17"/>
      <c r="C138" s="20"/>
      <c r="D138" s="16"/>
      <c r="E138" s="20"/>
      <c r="F138" s="17"/>
      <c r="G138" s="1"/>
      <c r="H138" s="1"/>
    </row>
    <row r="139" spans="1:8" ht="12.75">
      <c r="A139" s="5"/>
      <c r="B139" s="39"/>
      <c r="C139" s="39"/>
      <c r="D139" s="39"/>
      <c r="E139" s="39"/>
      <c r="F139" s="39"/>
      <c r="G139" s="1"/>
      <c r="H139" s="1"/>
    </row>
    <row r="140" spans="1:8" ht="12.75">
      <c r="A140" s="5"/>
      <c r="B140" s="17"/>
      <c r="C140" s="20"/>
      <c r="D140" s="16"/>
      <c r="E140" s="20"/>
      <c r="F140" s="17"/>
      <c r="G140" s="1"/>
      <c r="H140" s="1"/>
    </row>
    <row r="141" spans="1:8" ht="12.75">
      <c r="A141" s="5"/>
      <c r="B141" s="20"/>
      <c r="C141" s="21"/>
      <c r="D141" s="16"/>
      <c r="E141" s="21"/>
      <c r="F141" s="16"/>
      <c r="G141" s="1"/>
      <c r="H141" s="1"/>
    </row>
    <row r="142" spans="1:8" ht="12.75">
      <c r="A142" s="5"/>
      <c r="B142" s="17" t="s">
        <v>67</v>
      </c>
      <c r="C142" s="17"/>
      <c r="D142" s="16"/>
      <c r="E142" s="20"/>
      <c r="F142" s="16">
        <v>3361.34</v>
      </c>
      <c r="G142" s="1"/>
      <c r="H142" s="1"/>
    </row>
    <row r="143" spans="1:6" ht="12.75">
      <c r="A143" s="5" t="s">
        <v>0</v>
      </c>
      <c r="B143" s="9" t="s">
        <v>3</v>
      </c>
      <c r="C143" s="9" t="s">
        <v>5</v>
      </c>
      <c r="D143" s="5" t="s">
        <v>9</v>
      </c>
      <c r="E143" s="5" t="s">
        <v>2</v>
      </c>
      <c r="F143" s="5" t="s">
        <v>11</v>
      </c>
    </row>
    <row r="144" spans="1:6" ht="12.75">
      <c r="A144" s="5" t="s">
        <v>1</v>
      </c>
      <c r="B144" s="9" t="s">
        <v>4</v>
      </c>
      <c r="C144" s="9" t="s">
        <v>6</v>
      </c>
      <c r="D144" s="5" t="s">
        <v>10</v>
      </c>
      <c r="E144" s="5" t="s">
        <v>7</v>
      </c>
      <c r="F144" s="5" t="s">
        <v>12</v>
      </c>
    </row>
    <row r="145" spans="1:6" ht="12.75">
      <c r="A145" s="5">
        <v>1</v>
      </c>
      <c r="B145" s="17">
        <v>14361</v>
      </c>
      <c r="C145" s="20" t="s">
        <v>35</v>
      </c>
      <c r="D145" s="16">
        <v>877.01</v>
      </c>
      <c r="E145" s="20" t="s">
        <v>69</v>
      </c>
      <c r="F145" s="17">
        <v>600</v>
      </c>
    </row>
    <row r="146" spans="1:6" ht="12.75">
      <c r="A146" s="5">
        <v>2</v>
      </c>
      <c r="B146" s="26">
        <v>14407</v>
      </c>
      <c r="C146" s="21" t="s">
        <v>68</v>
      </c>
      <c r="D146" s="7">
        <v>709.11</v>
      </c>
      <c r="E146" s="21" t="s">
        <v>69</v>
      </c>
      <c r="F146" s="7">
        <v>288.11</v>
      </c>
    </row>
    <row r="147" spans="1:6" ht="12.75">
      <c r="A147" s="5"/>
      <c r="B147" s="26"/>
      <c r="C147" s="21"/>
      <c r="D147" s="7"/>
      <c r="E147" s="21"/>
      <c r="F147" s="7"/>
    </row>
    <row r="148" spans="1:6" ht="12.75">
      <c r="A148" s="5"/>
      <c r="B148" s="17" t="s">
        <v>59</v>
      </c>
      <c r="C148" s="20"/>
      <c r="D148" s="16">
        <f>SUM(D145:D147)</f>
        <v>1586.12</v>
      </c>
      <c r="E148" s="30" t="s">
        <v>69</v>
      </c>
      <c r="F148" s="10">
        <f>SUM(F145:F147)</f>
        <v>888.11</v>
      </c>
    </row>
    <row r="149" spans="1:6" ht="12.75">
      <c r="A149" s="5">
        <v>1</v>
      </c>
      <c r="B149" s="17">
        <v>14407</v>
      </c>
      <c r="C149" s="20" t="s">
        <v>68</v>
      </c>
      <c r="D149" s="16">
        <v>709.11</v>
      </c>
      <c r="E149" s="20" t="s">
        <v>70</v>
      </c>
      <c r="F149" s="17">
        <v>421</v>
      </c>
    </row>
    <row r="150" spans="1:6" ht="12.75">
      <c r="A150" s="5">
        <v>2</v>
      </c>
      <c r="B150" s="17">
        <v>14433</v>
      </c>
      <c r="C150" s="20" t="s">
        <v>60</v>
      </c>
      <c r="D150" s="16">
        <v>98.81</v>
      </c>
      <c r="E150" s="20" t="s">
        <v>70</v>
      </c>
      <c r="F150" s="17">
        <v>98.81</v>
      </c>
    </row>
    <row r="151" spans="1:6" ht="12.75">
      <c r="A151" s="5">
        <v>3</v>
      </c>
      <c r="B151" s="17">
        <v>14464</v>
      </c>
      <c r="C151" s="20" t="s">
        <v>71</v>
      </c>
      <c r="D151" s="16">
        <v>760.92</v>
      </c>
      <c r="E151" s="20" t="s">
        <v>70</v>
      </c>
      <c r="F151" s="17">
        <v>760.92</v>
      </c>
    </row>
    <row r="152" spans="1:6" ht="12.75">
      <c r="A152" s="5">
        <v>4</v>
      </c>
      <c r="B152" s="17">
        <v>14510</v>
      </c>
      <c r="C152" s="20" t="s">
        <v>72</v>
      </c>
      <c r="D152" s="16">
        <v>698.15</v>
      </c>
      <c r="E152" s="20" t="s">
        <v>70</v>
      </c>
      <c r="F152" s="17">
        <v>698.15</v>
      </c>
    </row>
    <row r="153" spans="1:6" ht="12.75">
      <c r="A153" s="5">
        <v>5</v>
      </c>
      <c r="B153" s="40">
        <v>14541</v>
      </c>
      <c r="C153" s="41" t="s">
        <v>44</v>
      </c>
      <c r="D153" s="27">
        <v>84.61</v>
      </c>
      <c r="E153" s="20" t="s">
        <v>70</v>
      </c>
      <c r="F153" s="40">
        <v>84.61</v>
      </c>
    </row>
    <row r="154" spans="1:6" ht="12.75">
      <c r="A154" s="5">
        <v>6</v>
      </c>
      <c r="B154" s="17">
        <v>14583</v>
      </c>
      <c r="C154" s="20" t="s">
        <v>73</v>
      </c>
      <c r="D154" s="16">
        <v>683.52</v>
      </c>
      <c r="E154" s="20" t="s">
        <v>70</v>
      </c>
      <c r="F154" s="10">
        <v>683.52</v>
      </c>
    </row>
    <row r="155" spans="1:6" ht="12.75">
      <c r="A155" s="5">
        <v>7</v>
      </c>
      <c r="B155" s="17">
        <v>14628</v>
      </c>
      <c r="C155" s="20" t="s">
        <v>74</v>
      </c>
      <c r="D155" s="16">
        <v>347.83</v>
      </c>
      <c r="E155" s="20" t="s">
        <v>70</v>
      </c>
      <c r="F155" s="17">
        <v>347.83</v>
      </c>
    </row>
    <row r="156" spans="1:6" ht="12.75">
      <c r="A156" s="17">
        <v>8</v>
      </c>
      <c r="B156" s="17">
        <v>14660</v>
      </c>
      <c r="C156" s="20" t="s">
        <v>75</v>
      </c>
      <c r="D156" s="17">
        <v>97.65</v>
      </c>
      <c r="E156" s="20" t="s">
        <v>70</v>
      </c>
      <c r="F156" s="17">
        <v>97.65</v>
      </c>
    </row>
    <row r="157" spans="1:6" ht="12.75">
      <c r="A157" s="17">
        <v>9</v>
      </c>
      <c r="B157" s="17">
        <v>14690</v>
      </c>
      <c r="C157" s="20" t="s">
        <v>76</v>
      </c>
      <c r="D157" s="16">
        <v>1033.95</v>
      </c>
      <c r="E157" s="20" t="s">
        <v>70</v>
      </c>
      <c r="F157" s="17">
        <v>1033.95</v>
      </c>
    </row>
    <row r="158" spans="1:6" ht="12.75">
      <c r="A158" s="17">
        <v>10</v>
      </c>
      <c r="B158" s="20">
        <v>14627</v>
      </c>
      <c r="C158" s="21" t="s">
        <v>74</v>
      </c>
      <c r="D158" s="16">
        <v>610.31</v>
      </c>
      <c r="E158" s="20" t="s">
        <v>70</v>
      </c>
      <c r="F158" s="16">
        <v>610.31</v>
      </c>
    </row>
    <row r="159" spans="1:6" ht="12.75">
      <c r="A159" s="17">
        <v>11</v>
      </c>
      <c r="B159" s="20">
        <v>14735</v>
      </c>
      <c r="C159" s="21" t="s">
        <v>77</v>
      </c>
      <c r="D159" s="16">
        <v>675.27</v>
      </c>
      <c r="E159" s="20" t="s">
        <v>70</v>
      </c>
      <c r="F159" s="16">
        <v>163.25</v>
      </c>
    </row>
    <row r="160" spans="1:6" ht="12.75">
      <c r="A160" s="5"/>
      <c r="B160" s="17" t="s">
        <v>59</v>
      </c>
      <c r="C160" s="20"/>
      <c r="D160" s="16">
        <f>SUM(D149:D159)</f>
        <v>5800.130000000001</v>
      </c>
      <c r="E160" s="30" t="s">
        <v>70</v>
      </c>
      <c r="F160" s="10">
        <f>SUM(F149:F159)</f>
        <v>5000</v>
      </c>
    </row>
    <row r="161" spans="1:6" ht="12.75">
      <c r="A161" s="5"/>
      <c r="B161" s="17" t="s">
        <v>78</v>
      </c>
      <c r="C161" s="17"/>
      <c r="D161" s="16"/>
      <c r="E161" s="20"/>
      <c r="F161" s="11">
        <f>F160+F148+I149</f>
        <v>5888.11</v>
      </c>
    </row>
    <row r="162" spans="1:6" ht="12.75">
      <c r="A162" s="31"/>
      <c r="B162" s="32"/>
      <c r="C162" s="33"/>
      <c r="D162" s="33"/>
      <c r="E162" s="32"/>
      <c r="F162" s="5"/>
    </row>
    <row r="163" spans="1:6" ht="12.75">
      <c r="A163" s="5" t="s">
        <v>0</v>
      </c>
      <c r="B163" s="9" t="s">
        <v>3</v>
      </c>
      <c r="C163" s="9" t="s">
        <v>5</v>
      </c>
      <c r="D163" s="5" t="s">
        <v>9</v>
      </c>
      <c r="E163" s="5" t="s">
        <v>2</v>
      </c>
      <c r="F163" s="5" t="s">
        <v>11</v>
      </c>
    </row>
    <row r="164" spans="1:6" ht="12.75">
      <c r="A164" s="5" t="s">
        <v>1</v>
      </c>
      <c r="B164" s="9" t="s">
        <v>4</v>
      </c>
      <c r="C164" s="9" t="s">
        <v>6</v>
      </c>
      <c r="D164" s="5" t="s">
        <v>10</v>
      </c>
      <c r="E164" s="5" t="s">
        <v>7</v>
      </c>
      <c r="F164" s="5" t="s">
        <v>12</v>
      </c>
    </row>
    <row r="165" spans="1:6" ht="12.75">
      <c r="A165" s="5">
        <v>1</v>
      </c>
      <c r="B165" s="17">
        <v>14735</v>
      </c>
      <c r="C165" s="20" t="s">
        <v>77</v>
      </c>
      <c r="D165" s="16">
        <v>675.27</v>
      </c>
      <c r="E165" s="20" t="s">
        <v>79</v>
      </c>
      <c r="F165" s="17">
        <v>512.02</v>
      </c>
    </row>
    <row r="166" spans="1:6" ht="12.75">
      <c r="A166" s="5">
        <v>2</v>
      </c>
      <c r="B166" s="17">
        <v>14782</v>
      </c>
      <c r="C166" s="21" t="s">
        <v>80</v>
      </c>
      <c r="D166" s="7">
        <v>274.74</v>
      </c>
      <c r="E166" s="21" t="s">
        <v>79</v>
      </c>
      <c r="F166" s="7">
        <v>274.74</v>
      </c>
    </row>
    <row r="167" spans="1:6" ht="12.75">
      <c r="A167" s="5"/>
      <c r="B167" s="17" t="s">
        <v>59</v>
      </c>
      <c r="C167" s="20"/>
      <c r="D167" s="11">
        <f>SUM(D165:D167)</f>
        <v>950.01</v>
      </c>
      <c r="E167" s="30" t="s">
        <v>79</v>
      </c>
      <c r="F167" s="10">
        <f>SUM(F165:F167)</f>
        <v>786.76</v>
      </c>
    </row>
    <row r="168" ht="12.75">
      <c r="A168" s="5"/>
    </row>
    <row r="169" spans="1:6" ht="12.75">
      <c r="A169" s="5">
        <v>1</v>
      </c>
      <c r="B169" s="17">
        <v>14808</v>
      </c>
      <c r="C169" s="20" t="s">
        <v>81</v>
      </c>
      <c r="D169" s="16">
        <v>369.6</v>
      </c>
      <c r="E169" s="20" t="s">
        <v>82</v>
      </c>
      <c r="F169" s="17">
        <v>369.6</v>
      </c>
    </row>
    <row r="170" spans="1:6" ht="12.75">
      <c r="A170" s="5">
        <v>2</v>
      </c>
      <c r="B170" s="17" t="s">
        <v>59</v>
      </c>
      <c r="C170" s="20"/>
      <c r="D170" s="11">
        <v>369.6</v>
      </c>
      <c r="E170" s="30" t="s">
        <v>82</v>
      </c>
      <c r="F170" s="10">
        <v>369.6</v>
      </c>
    </row>
    <row r="171" spans="1:6" ht="12.75">
      <c r="A171" s="5">
        <v>3</v>
      </c>
      <c r="B171" s="17">
        <v>14808</v>
      </c>
      <c r="C171" s="20" t="s">
        <v>81</v>
      </c>
      <c r="D171" s="16">
        <v>224</v>
      </c>
      <c r="E171" s="20" t="s">
        <v>83</v>
      </c>
      <c r="F171" s="17">
        <v>224</v>
      </c>
    </row>
    <row r="172" spans="1:6" ht="12.75">
      <c r="A172" s="5">
        <v>4</v>
      </c>
      <c r="B172" s="17">
        <v>14852</v>
      </c>
      <c r="C172" s="20" t="s">
        <v>84</v>
      </c>
      <c r="D172" s="16">
        <v>759.69</v>
      </c>
      <c r="E172" s="20" t="s">
        <v>83</v>
      </c>
      <c r="F172" s="17">
        <v>759.69</v>
      </c>
    </row>
    <row r="173" spans="1:6" ht="12.75">
      <c r="A173" s="5">
        <v>5</v>
      </c>
      <c r="B173" s="17" t="s">
        <v>59</v>
      </c>
      <c r="C173" s="20"/>
      <c r="D173" s="42">
        <f>SUM(D171:D172)</f>
        <v>983.69</v>
      </c>
      <c r="E173" s="30" t="s">
        <v>83</v>
      </c>
      <c r="F173" s="43">
        <f>SUM(F171:F172)</f>
        <v>983.69</v>
      </c>
    </row>
    <row r="174" spans="1:6" ht="12.75">
      <c r="A174" s="5">
        <v>6</v>
      </c>
      <c r="B174" s="17">
        <v>14905</v>
      </c>
      <c r="C174" s="20" t="s">
        <v>85</v>
      </c>
      <c r="D174" s="16">
        <v>789.22</v>
      </c>
      <c r="E174" s="20" t="s">
        <v>86</v>
      </c>
      <c r="F174" s="10">
        <v>709.22</v>
      </c>
    </row>
    <row r="175" spans="1:6" ht="12.75">
      <c r="A175" s="5">
        <v>7</v>
      </c>
      <c r="B175" s="17" t="s">
        <v>59</v>
      </c>
      <c r="C175" s="20"/>
      <c r="D175" s="11">
        <v>789.22</v>
      </c>
      <c r="E175" s="30" t="s">
        <v>86</v>
      </c>
      <c r="F175" s="10">
        <v>709.22</v>
      </c>
    </row>
    <row r="176" spans="1:6" ht="12.75">
      <c r="A176" s="17">
        <v>8</v>
      </c>
      <c r="B176" s="17" t="s">
        <v>87</v>
      </c>
      <c r="C176" s="20"/>
      <c r="D176" s="16"/>
      <c r="E176" s="20"/>
      <c r="F176" s="17">
        <v>2849.27</v>
      </c>
    </row>
    <row r="178" spans="1:6" ht="12.75">
      <c r="A178" s="5" t="s">
        <v>0</v>
      </c>
      <c r="B178" s="9" t="s">
        <v>3</v>
      </c>
      <c r="C178" s="9" t="s">
        <v>5</v>
      </c>
      <c r="D178" s="5" t="s">
        <v>9</v>
      </c>
      <c r="E178" s="5" t="s">
        <v>2</v>
      </c>
      <c r="F178" s="5" t="s">
        <v>11</v>
      </c>
    </row>
    <row r="179" spans="1:6" ht="12.75">
      <c r="A179" s="5" t="s">
        <v>1</v>
      </c>
      <c r="B179" s="9" t="s">
        <v>4</v>
      </c>
      <c r="C179" s="9" t="s">
        <v>6</v>
      </c>
      <c r="D179" s="5" t="s">
        <v>10</v>
      </c>
      <c r="E179" s="5" t="s">
        <v>7</v>
      </c>
      <c r="F179" s="5" t="s">
        <v>12</v>
      </c>
    </row>
    <row r="180" spans="1:6" ht="12.75">
      <c r="A180" s="5">
        <v>1</v>
      </c>
      <c r="B180" s="17">
        <v>14952</v>
      </c>
      <c r="C180" s="20" t="s">
        <v>89</v>
      </c>
      <c r="D180" s="16">
        <v>449.67</v>
      </c>
      <c r="E180" s="20" t="s">
        <v>88</v>
      </c>
      <c r="F180" s="17">
        <v>449.67</v>
      </c>
    </row>
    <row r="181" spans="1:6" ht="12.75">
      <c r="A181" s="5">
        <v>2</v>
      </c>
      <c r="B181" s="17">
        <v>14905</v>
      </c>
      <c r="C181" s="21" t="s">
        <v>85</v>
      </c>
      <c r="D181" s="7">
        <v>789.22</v>
      </c>
      <c r="E181" s="21" t="s">
        <v>88</v>
      </c>
      <c r="F181" s="7">
        <v>80</v>
      </c>
    </row>
    <row r="182" spans="1:6" ht="12.75">
      <c r="A182" s="5"/>
      <c r="B182" s="17" t="s">
        <v>59</v>
      </c>
      <c r="C182" s="20"/>
      <c r="D182" s="11">
        <v>0</v>
      </c>
      <c r="E182" s="30"/>
      <c r="F182" s="10">
        <f>SUM(F180:F181)</f>
        <v>529.6700000000001</v>
      </c>
    </row>
    <row r="183" ht="12.75">
      <c r="A183" s="5"/>
    </row>
    <row r="184" spans="1:6" ht="12.75">
      <c r="A184" s="5">
        <v>1</v>
      </c>
      <c r="B184" s="17">
        <v>14957</v>
      </c>
      <c r="C184" s="20" t="s">
        <v>90</v>
      </c>
      <c r="D184" s="16">
        <v>159.07</v>
      </c>
      <c r="E184" s="20" t="s">
        <v>91</v>
      </c>
      <c r="F184" s="17">
        <v>159.07</v>
      </c>
    </row>
    <row r="185" spans="1:6" ht="12.75">
      <c r="A185" s="5">
        <v>2</v>
      </c>
      <c r="B185" s="17">
        <v>15020</v>
      </c>
      <c r="C185" s="20" t="s">
        <v>92</v>
      </c>
      <c r="D185" s="16">
        <v>837.8</v>
      </c>
      <c r="E185" s="20" t="s">
        <v>91</v>
      </c>
      <c r="F185" s="17">
        <v>506.8</v>
      </c>
    </row>
    <row r="186" spans="1:6" ht="12.75">
      <c r="A186" s="5"/>
      <c r="B186" s="17" t="s">
        <v>59</v>
      </c>
      <c r="C186" s="20"/>
      <c r="D186" s="11"/>
      <c r="E186" s="30"/>
      <c r="F186" s="10">
        <f>SUM(F184:F185)</f>
        <v>665.87</v>
      </c>
    </row>
    <row r="187" spans="1:6" ht="12.75">
      <c r="A187" s="5">
        <v>1</v>
      </c>
      <c r="B187" s="17">
        <v>15020</v>
      </c>
      <c r="C187" s="20" t="s">
        <v>92</v>
      </c>
      <c r="D187" s="16">
        <v>837.8</v>
      </c>
      <c r="E187" s="20" t="s">
        <v>93</v>
      </c>
      <c r="F187" s="17">
        <v>331</v>
      </c>
    </row>
    <row r="188" spans="1:6" ht="12.75">
      <c r="A188" s="5">
        <v>2</v>
      </c>
      <c r="B188" s="17">
        <v>15058</v>
      </c>
      <c r="C188" s="20" t="s">
        <v>94</v>
      </c>
      <c r="D188" s="16">
        <v>844.48</v>
      </c>
      <c r="E188" s="20" t="s">
        <v>93</v>
      </c>
      <c r="F188" s="17">
        <v>844.48</v>
      </c>
    </row>
    <row r="189" spans="1:6" ht="12.75">
      <c r="A189" s="5"/>
      <c r="B189" s="17" t="s">
        <v>59</v>
      </c>
      <c r="C189" s="20"/>
      <c r="D189" s="42">
        <f>SUM(D187:D188)</f>
        <v>1682.28</v>
      </c>
      <c r="E189" s="30"/>
      <c r="F189" s="43">
        <f>SUM(F187:F188)</f>
        <v>1175.48</v>
      </c>
    </row>
    <row r="190" spans="1:6" ht="12.75">
      <c r="A190" s="5">
        <v>1</v>
      </c>
      <c r="B190" s="17">
        <v>15088</v>
      </c>
      <c r="C190" s="20" t="s">
        <v>95</v>
      </c>
      <c r="D190" s="16">
        <v>94.21</v>
      </c>
      <c r="E190" s="20" t="s">
        <v>96</v>
      </c>
      <c r="F190" s="10">
        <v>94.21</v>
      </c>
    </row>
    <row r="191" spans="1:6" ht="12.75">
      <c r="A191" s="5"/>
      <c r="B191" s="17" t="s">
        <v>59</v>
      </c>
      <c r="C191" s="20"/>
      <c r="D191" s="11"/>
      <c r="E191" s="30"/>
      <c r="F191" s="10">
        <v>94.21</v>
      </c>
    </row>
    <row r="192" spans="1:6" ht="12.75">
      <c r="A192" s="17"/>
      <c r="B192" s="17"/>
      <c r="C192" s="20"/>
      <c r="D192" s="17"/>
      <c r="E192" s="20"/>
      <c r="F192" s="17"/>
    </row>
    <row r="193" spans="1:6" ht="12.75">
      <c r="A193" s="17"/>
      <c r="E193" s="20"/>
      <c r="F193" s="17"/>
    </row>
    <row r="194" spans="1:6" ht="12.75">
      <c r="A194" s="17"/>
      <c r="B194" s="20"/>
      <c r="C194" s="21"/>
      <c r="D194" s="16"/>
      <c r="E194" s="20"/>
      <c r="F194" s="16"/>
    </row>
    <row r="195" spans="1:6" ht="12.75">
      <c r="A195" s="17"/>
      <c r="B195" s="17" t="s">
        <v>87</v>
      </c>
      <c r="C195" s="20"/>
      <c r="D195" s="16"/>
      <c r="E195" s="20"/>
      <c r="F195" s="16">
        <f>F191+F189+F186+F182</f>
        <v>2465.23</v>
      </c>
    </row>
    <row r="197" spans="1:6" ht="12.75">
      <c r="A197" s="5" t="s">
        <v>0</v>
      </c>
      <c r="B197" s="9" t="s">
        <v>3</v>
      </c>
      <c r="C197" s="9" t="s">
        <v>5</v>
      </c>
      <c r="D197" s="5" t="s">
        <v>9</v>
      </c>
      <c r="E197" s="5" t="s">
        <v>2</v>
      </c>
      <c r="F197" s="5" t="s">
        <v>11</v>
      </c>
    </row>
    <row r="198" spans="1:6" ht="12.75">
      <c r="A198" s="5" t="s">
        <v>1</v>
      </c>
      <c r="B198" s="9" t="s">
        <v>4</v>
      </c>
      <c r="C198" s="9" t="s">
        <v>6</v>
      </c>
      <c r="D198" s="5" t="s">
        <v>10</v>
      </c>
      <c r="E198" s="5" t="s">
        <v>7</v>
      </c>
      <c r="F198" s="5" t="s">
        <v>12</v>
      </c>
    </row>
    <row r="199" spans="1:6" ht="12.75">
      <c r="A199" s="5">
        <v>1</v>
      </c>
      <c r="B199" s="17">
        <v>15118</v>
      </c>
      <c r="C199" s="20" t="s">
        <v>66</v>
      </c>
      <c r="D199" s="16">
        <v>691.57</v>
      </c>
      <c r="E199" s="20" t="s">
        <v>97</v>
      </c>
      <c r="F199" s="17">
        <v>691.57</v>
      </c>
    </row>
    <row r="200" spans="1:6" ht="12.75">
      <c r="A200" s="5">
        <v>2</v>
      </c>
      <c r="B200" s="17">
        <v>15151</v>
      </c>
      <c r="C200" s="21" t="s">
        <v>98</v>
      </c>
      <c r="D200" s="7">
        <v>690.16</v>
      </c>
      <c r="E200" s="21" t="s">
        <v>97</v>
      </c>
      <c r="F200" s="7">
        <v>690.16</v>
      </c>
    </row>
    <row r="201" spans="1:6" ht="12.75">
      <c r="A201" s="5"/>
      <c r="B201" s="17" t="s">
        <v>59</v>
      </c>
      <c r="C201" s="20"/>
      <c r="D201" s="11">
        <v>0</v>
      </c>
      <c r="E201" s="30"/>
      <c r="F201" s="10">
        <f>SUM(F199:F200)</f>
        <v>1381.73</v>
      </c>
    </row>
    <row r="203" spans="1:6" ht="12.75">
      <c r="A203" s="5" t="s">
        <v>0</v>
      </c>
      <c r="B203" s="9" t="s">
        <v>3</v>
      </c>
      <c r="C203" s="9" t="s">
        <v>5</v>
      </c>
      <c r="D203" s="5" t="s">
        <v>9</v>
      </c>
      <c r="E203" s="5" t="s">
        <v>2</v>
      </c>
      <c r="F203" s="5" t="s">
        <v>11</v>
      </c>
    </row>
    <row r="204" spans="1:6" ht="12.75">
      <c r="A204" s="5" t="s">
        <v>1</v>
      </c>
      <c r="B204" s="9" t="s">
        <v>4</v>
      </c>
      <c r="C204" s="9" t="s">
        <v>6</v>
      </c>
      <c r="D204" s="5" t="s">
        <v>10</v>
      </c>
      <c r="E204" s="5" t="s">
        <v>7</v>
      </c>
      <c r="F204" s="5" t="s">
        <v>12</v>
      </c>
    </row>
    <row r="205" spans="1:6" ht="12.75">
      <c r="A205" s="5">
        <v>1</v>
      </c>
      <c r="B205" s="17">
        <v>15196</v>
      </c>
      <c r="C205" s="20" t="s">
        <v>99</v>
      </c>
      <c r="D205" s="16">
        <v>80.11</v>
      </c>
      <c r="E205" s="20" t="s">
        <v>100</v>
      </c>
      <c r="F205" s="17">
        <v>80.11</v>
      </c>
    </row>
    <row r="206" spans="1:6" ht="12.75">
      <c r="A206" s="5">
        <v>2</v>
      </c>
      <c r="B206" s="17">
        <v>15224</v>
      </c>
      <c r="C206" s="20" t="s">
        <v>101</v>
      </c>
      <c r="D206" s="16">
        <v>464.58</v>
      </c>
      <c r="E206" s="20" t="s">
        <v>100</v>
      </c>
      <c r="F206" s="16">
        <v>464.58</v>
      </c>
    </row>
    <row r="207" spans="1:6" ht="12.75">
      <c r="A207" s="5">
        <v>3</v>
      </c>
      <c r="B207" s="17">
        <v>15263</v>
      </c>
      <c r="C207" s="20" t="s">
        <v>102</v>
      </c>
      <c r="D207" s="16">
        <v>643.6</v>
      </c>
      <c r="E207" s="20" t="s">
        <v>100</v>
      </c>
      <c r="F207" s="16">
        <v>643.6</v>
      </c>
    </row>
    <row r="208" spans="1:6" ht="12.75">
      <c r="A208" s="5">
        <v>4</v>
      </c>
      <c r="B208" s="17">
        <v>15295</v>
      </c>
      <c r="C208" s="20" t="s">
        <v>103</v>
      </c>
      <c r="D208" s="16">
        <v>88.42</v>
      </c>
      <c r="E208" s="20" t="s">
        <v>100</v>
      </c>
      <c r="F208" s="16">
        <v>88.42</v>
      </c>
    </row>
    <row r="209" spans="1:6" ht="12.75">
      <c r="A209" s="5">
        <v>5</v>
      </c>
      <c r="B209" s="17">
        <v>15324</v>
      </c>
      <c r="C209" s="20" t="s">
        <v>104</v>
      </c>
      <c r="D209" s="16">
        <v>606</v>
      </c>
      <c r="E209" s="20" t="s">
        <v>100</v>
      </c>
      <c r="F209" s="16">
        <v>606</v>
      </c>
    </row>
    <row r="210" spans="1:6" ht="12.75">
      <c r="A210" s="5">
        <v>6</v>
      </c>
      <c r="B210" s="17">
        <v>15360</v>
      </c>
      <c r="C210" s="20" t="s">
        <v>105</v>
      </c>
      <c r="D210" s="16">
        <v>668.95</v>
      </c>
      <c r="E210" s="20" t="s">
        <v>100</v>
      </c>
      <c r="F210" s="16">
        <v>668.95</v>
      </c>
    </row>
    <row r="211" spans="1:6" ht="12.75">
      <c r="A211" s="5">
        <v>7</v>
      </c>
      <c r="B211" s="17">
        <v>15404</v>
      </c>
      <c r="C211" s="20" t="s">
        <v>82</v>
      </c>
      <c r="D211" s="16">
        <v>254.1</v>
      </c>
      <c r="E211" s="20" t="s">
        <v>100</v>
      </c>
      <c r="F211" s="16">
        <v>254.1</v>
      </c>
    </row>
    <row r="212" spans="1:6" ht="12.75">
      <c r="A212" s="5">
        <v>8</v>
      </c>
      <c r="B212" s="17">
        <v>15436</v>
      </c>
      <c r="C212" s="20" t="s">
        <v>106</v>
      </c>
      <c r="D212" s="16">
        <v>428.84</v>
      </c>
      <c r="E212" s="20" t="s">
        <v>100</v>
      </c>
      <c r="F212" s="17">
        <v>194.24</v>
      </c>
    </row>
    <row r="213" spans="1:6" ht="12.75">
      <c r="A213" s="5"/>
      <c r="B213" s="17"/>
      <c r="C213" s="21"/>
      <c r="D213" s="7"/>
      <c r="E213" s="21"/>
      <c r="F213" s="7"/>
    </row>
    <row r="214" spans="1:6" ht="12.75">
      <c r="A214" s="5"/>
      <c r="B214" s="17" t="s">
        <v>59</v>
      </c>
      <c r="C214" s="20"/>
      <c r="D214" s="11">
        <f>SUM(D205:D213)</f>
        <v>3234.6</v>
      </c>
      <c r="E214" s="30"/>
      <c r="F214" s="10">
        <f>SUM(F205:F213)</f>
        <v>3000</v>
      </c>
    </row>
    <row r="215" spans="1:6" ht="12.75">
      <c r="A215" s="5">
        <v>1</v>
      </c>
      <c r="B215" s="17">
        <v>15436</v>
      </c>
      <c r="C215" s="17" t="s">
        <v>106</v>
      </c>
      <c r="D215" s="16">
        <v>428.84</v>
      </c>
      <c r="E215" s="17" t="s">
        <v>107</v>
      </c>
      <c r="F215" s="17">
        <v>234.6</v>
      </c>
    </row>
    <row r="216" spans="1:6" ht="12.75">
      <c r="A216" s="5">
        <v>2</v>
      </c>
      <c r="B216" s="17">
        <v>15468</v>
      </c>
      <c r="C216" s="20" t="s">
        <v>108</v>
      </c>
      <c r="D216" s="16">
        <v>944.65</v>
      </c>
      <c r="E216" s="20" t="s">
        <v>107</v>
      </c>
      <c r="F216" s="17">
        <v>160.65</v>
      </c>
    </row>
    <row r="217" spans="1:6" ht="12.75">
      <c r="A217" s="5">
        <v>2</v>
      </c>
      <c r="B217" s="17"/>
      <c r="C217" s="20"/>
      <c r="D217" s="16"/>
      <c r="E217" s="20"/>
      <c r="F217" s="17"/>
    </row>
    <row r="218" spans="1:6" ht="12.75">
      <c r="A218" s="5"/>
      <c r="B218" s="17" t="s">
        <v>59</v>
      </c>
      <c r="C218" s="20"/>
      <c r="D218" s="11">
        <f>SUM(D215:D217)</f>
        <v>1373.49</v>
      </c>
      <c r="E218" s="30"/>
      <c r="F218" s="10">
        <f>SUM(F215:F217)</f>
        <v>395.25</v>
      </c>
    </row>
    <row r="220" spans="1:6" ht="12.75">
      <c r="A220" s="5" t="s">
        <v>0</v>
      </c>
      <c r="B220" s="9" t="s">
        <v>3</v>
      </c>
      <c r="C220" s="9" t="s">
        <v>5</v>
      </c>
      <c r="D220" s="5" t="s">
        <v>9</v>
      </c>
      <c r="E220" s="5" t="s">
        <v>2</v>
      </c>
      <c r="F220" s="5" t="s">
        <v>11</v>
      </c>
    </row>
    <row r="221" spans="1:6" ht="12.75">
      <c r="A221" s="5" t="s">
        <v>1</v>
      </c>
      <c r="B221" s="9" t="s">
        <v>4</v>
      </c>
      <c r="C221" s="9" t="s">
        <v>6</v>
      </c>
      <c r="D221" s="5" t="s">
        <v>10</v>
      </c>
      <c r="E221" s="5" t="s">
        <v>7</v>
      </c>
      <c r="F221" s="5" t="s">
        <v>12</v>
      </c>
    </row>
    <row r="222" spans="1:6" ht="12.75">
      <c r="A222" s="5">
        <v>1</v>
      </c>
      <c r="B222" s="17">
        <v>15468</v>
      </c>
      <c r="C222" s="20" t="s">
        <v>108</v>
      </c>
      <c r="D222" s="16">
        <v>944.65</v>
      </c>
      <c r="E222" s="20" t="s">
        <v>110</v>
      </c>
      <c r="F222" s="16">
        <v>524</v>
      </c>
    </row>
    <row r="223" spans="1:6" ht="12.75">
      <c r="A223" s="5"/>
      <c r="B223" s="17" t="s">
        <v>59</v>
      </c>
      <c r="C223" s="20"/>
      <c r="D223" s="11">
        <f>SUM(D222:D230)</f>
        <v>944.65</v>
      </c>
      <c r="E223" s="30"/>
      <c r="F223" s="10">
        <f>SUM(F222:F230)</f>
        <v>524</v>
      </c>
    </row>
    <row r="224" spans="1:6" ht="12.75">
      <c r="A224" s="5"/>
      <c r="B224" s="17"/>
      <c r="C224" s="20"/>
      <c r="D224" s="16"/>
      <c r="E224" s="20"/>
      <c r="F224" s="16"/>
    </row>
    <row r="225" spans="1:6" ht="12.75">
      <c r="A225" s="5"/>
      <c r="B225" s="17">
        <v>15508</v>
      </c>
      <c r="C225" s="20" t="s">
        <v>111</v>
      </c>
      <c r="D225" s="16">
        <v>833.02</v>
      </c>
      <c r="E225" s="20" t="s">
        <v>112</v>
      </c>
      <c r="F225" s="16">
        <v>833.02</v>
      </c>
    </row>
    <row r="226" spans="1:6" ht="12.75">
      <c r="A226" s="5"/>
      <c r="B226" s="17">
        <v>15539</v>
      </c>
      <c r="C226" s="20" t="s">
        <v>113</v>
      </c>
      <c r="D226" s="16">
        <v>94.56</v>
      </c>
      <c r="E226" s="20" t="s">
        <v>112</v>
      </c>
      <c r="F226" s="16">
        <v>94.56</v>
      </c>
    </row>
    <row r="227" spans="1:6" ht="12.75">
      <c r="A227" s="5"/>
      <c r="B227" s="17" t="s">
        <v>59</v>
      </c>
      <c r="C227" s="20"/>
      <c r="D227" s="11">
        <f>SUM(D224:D226)</f>
        <v>927.5799999999999</v>
      </c>
      <c r="E227" s="30"/>
      <c r="F227" s="10">
        <f>SUM(F224:F226)</f>
        <v>927.5799999999999</v>
      </c>
    </row>
    <row r="228" spans="1:6" ht="12.75">
      <c r="A228" s="5"/>
      <c r="B228" s="17"/>
      <c r="C228" s="20"/>
      <c r="D228" s="16"/>
      <c r="E228" s="20"/>
      <c r="F228" s="16"/>
    </row>
    <row r="229" spans="1:6" ht="12.75">
      <c r="A229" s="5"/>
      <c r="B229" s="17" t="s">
        <v>109</v>
      </c>
      <c r="C229" s="20"/>
      <c r="D229" s="16"/>
      <c r="E229" s="20"/>
      <c r="F229" s="16">
        <v>1451.58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2015-11-17T07:04:30Z</cp:lastPrinted>
  <dcterms:created xsi:type="dcterms:W3CDTF">2015-02-11T13:53:37Z</dcterms:created>
  <dcterms:modified xsi:type="dcterms:W3CDTF">2016-08-10T06:29:15Z</dcterms:modified>
  <cp:category/>
  <cp:version/>
  <cp:contentType/>
  <cp:contentStatus/>
</cp:coreProperties>
</file>